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AI\Desktop\CFM2021 sesiuni info\"/>
    </mc:Choice>
  </mc:AlternateContent>
  <xr:revisionPtr revIDLastSave="0" documentId="13_ncr:1_{8459C711-2E9A-4304-A5DE-C2EBCDB5D9DA}" xr6:coauthVersionLast="43" xr6:coauthVersionMax="43" xr10:uidLastSave="{00000000-0000-0000-0000-000000000000}"/>
  <bookViews>
    <workbookView xWindow="-120" yWindow="-120" windowWidth="29040" windowHeight="15840" xr2:uid="{B8E5F648-B475-41F6-95EA-99DD09E952A2}"/>
  </bookViews>
  <sheets>
    <sheet name="Fisa_idee_proiect" sheetId="1" r:id="rId1"/>
    <sheet name="obiective_masuri_act" sheetId="2" r:id="rId2"/>
    <sheet name="tip_act_indicatori" sheetId="3" r:id="rId3"/>
  </sheets>
  <definedNames>
    <definedName name="_ftn1" localSheetId="1">obiective_masuri_act!$E$37</definedName>
    <definedName name="_ftnref1" localSheetId="1">obiective_masuri_act!#REF!</definedName>
    <definedName name="_xlnm.Print_Area" localSheetId="0">Fisa_idee_proiect!$A$1:$D$28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3" l="1"/>
  <c r="C17" i="3"/>
  <c r="C18" i="3"/>
  <c r="C19" i="3"/>
  <c r="C20" i="3"/>
  <c r="C22" i="3"/>
  <c r="C23" i="3"/>
  <c r="C24" i="3"/>
  <c r="C25" i="3"/>
  <c r="C27" i="3"/>
  <c r="C28" i="3"/>
  <c r="C29" i="3"/>
  <c r="C30" i="3"/>
  <c r="C34" i="3"/>
  <c r="C35" i="3"/>
  <c r="C36" i="3"/>
  <c r="C38" i="3"/>
  <c r="C39" i="3"/>
  <c r="C40" i="3"/>
  <c r="C41" i="3"/>
  <c r="C42" i="3"/>
  <c r="C43" i="3"/>
  <c r="C44" i="3"/>
  <c r="C45" i="3"/>
  <c r="C47" i="3"/>
  <c r="C48" i="3"/>
  <c r="C49" i="3"/>
  <c r="C10" i="2"/>
  <c r="C11" i="2"/>
  <c r="C12" i="2"/>
  <c r="C13" i="2"/>
  <c r="C14" i="2"/>
  <c r="C15" i="2"/>
  <c r="C16" i="2"/>
  <c r="C17" i="2"/>
  <c r="C18" i="2"/>
  <c r="C19" i="2"/>
  <c r="C20" i="2"/>
  <c r="C21" i="2"/>
  <c r="C22" i="2"/>
  <c r="C14" i="1" l="1"/>
  <c r="C37" i="2" l="1"/>
  <c r="C51" i="3" l="1"/>
  <c r="C52" i="3"/>
  <c r="C53" i="3"/>
  <c r="C54" i="3"/>
  <c r="C55" i="3"/>
  <c r="C56" i="3"/>
  <c r="C57" i="3"/>
  <c r="C58" i="3"/>
  <c r="C59" i="3"/>
  <c r="C60" i="3"/>
  <c r="C61" i="3"/>
  <c r="C62" i="3"/>
  <c r="C63" i="3"/>
  <c r="C64" i="3"/>
  <c r="C65" i="3"/>
  <c r="C50" i="3"/>
  <c r="C31" i="3"/>
  <c r="C45" i="2"/>
  <c r="C46" i="2"/>
  <c r="C47" i="2"/>
  <c r="C48" i="2"/>
  <c r="C49" i="2"/>
  <c r="C50" i="2"/>
  <c r="C51" i="2"/>
  <c r="C42" i="2"/>
  <c r="C44" i="2"/>
  <c r="C13" i="3"/>
  <c r="C2" i="3"/>
  <c r="C4" i="3"/>
  <c r="C5" i="3"/>
  <c r="C6" i="3"/>
  <c r="C7" i="3"/>
  <c r="C8" i="3"/>
  <c r="C9" i="3"/>
  <c r="C10" i="3"/>
  <c r="C11" i="3"/>
  <c r="C12" i="3"/>
  <c r="C3" i="3"/>
  <c r="C5" i="2"/>
  <c r="C6" i="2"/>
  <c r="C7" i="2"/>
  <c r="C4" i="2"/>
  <c r="C3" i="2"/>
  <c r="C2" i="2"/>
  <c r="C9" i="2"/>
  <c r="C26" i="2"/>
  <c r="C27" i="2"/>
  <c r="C28" i="2"/>
  <c r="C29" i="2"/>
  <c r="C30" i="2"/>
  <c r="C31" i="2"/>
  <c r="C32" i="2"/>
  <c r="C33" i="2"/>
  <c r="C34" i="2"/>
  <c r="C35" i="2"/>
  <c r="C36" i="2"/>
  <c r="C38" i="2"/>
  <c r="C39" i="2"/>
  <c r="C40" i="2"/>
  <c r="C41" i="2"/>
  <c r="C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Andrei TURCANU</author>
  </authors>
  <commentList>
    <comment ref="C11" authorId="0" shapeId="0" xr:uid="{DA2FEACA-D2C1-6B41-B8EF-9AFBB923D21D}">
      <text>
        <r>
          <rPr>
            <sz val="10"/>
            <color rgb="FF000000"/>
            <rFont val="Tahoma"/>
            <family val="2"/>
          </rPr>
          <t>art. 3 Regulament FSI</t>
        </r>
      </text>
    </comment>
    <comment ref="C12" authorId="0" shapeId="0" xr:uid="{0EF67504-7074-554E-A276-2B673153F04A}">
      <text>
        <r>
          <rPr>
            <sz val="10"/>
            <color rgb="FF000000"/>
            <rFont val="Tahoma"/>
            <family val="2"/>
            <charset val="238"/>
          </rPr>
          <t>[anexa II Regulament FSI]</t>
        </r>
      </text>
    </comment>
    <comment ref="C13" authorId="0" shapeId="0" xr:uid="{2597F6D8-0008-5D4D-A091-97C7638D3574}">
      <text>
        <r>
          <rPr>
            <sz val="10"/>
            <color rgb="FF000000"/>
            <rFont val="Tahoma"/>
            <family val="2"/>
            <charset val="238"/>
          </rPr>
          <t>[anexa III IV Regulament FSI]</t>
        </r>
      </text>
    </comment>
    <comment ref="B15" authorId="1" shapeId="0" xr:uid="{26988882-AFDC-42B0-BC09-4B5BFAA3B986}">
      <text>
        <r>
          <rPr>
            <sz val="10"/>
            <color indexed="81"/>
            <rFont val="Tahoma"/>
            <family val="2"/>
          </rPr>
          <t>[anexa VI tabel 2 Regulament FSI]</t>
        </r>
        <r>
          <rPr>
            <sz val="9"/>
            <color indexed="81"/>
            <rFont val="Tahoma"/>
            <family val="2"/>
          </rPr>
          <t xml:space="preserve">
</t>
        </r>
      </text>
    </comment>
    <comment ref="C26" authorId="1" shapeId="0" xr:uid="{C3C5E38B-C7CC-4929-834E-223ADB9ABF4C}">
      <text>
        <r>
          <rPr>
            <sz val="9"/>
            <color rgb="FF000000"/>
            <rFont val="Tahoma"/>
            <family val="2"/>
          </rPr>
          <t xml:space="preserve">In această sectiune se va prezenta pe scurt situația inițială, principalele nevoi și provocări identificate la nivel național pe baza evaluărilor (strategiilor) aferente fiecarui domeniu și modul in care proiectul propus va raspunde la acestea. </t>
        </r>
      </text>
    </comment>
    <comment ref="C27" authorId="1" shapeId="0" xr:uid="{8A07FAA1-1E5D-47E2-B973-29DEA9AEE13E}">
      <text>
        <r>
          <rPr>
            <sz val="9"/>
            <color rgb="FF000000"/>
            <rFont val="Tahoma"/>
            <family val="2"/>
          </rPr>
          <t>Dacă răspunsul este DA, aceasta sectiune trebuie sa prezinte prioritățile cu o valoare adăugată ridicată pentru UE, să descrie modul în care proiectul va sprijini implementarea acquis-ului relevant al UE și ale planurilor de acțiune ale UE.</t>
        </r>
      </text>
    </comment>
  </commentList>
</comments>
</file>

<file path=xl/sharedStrings.xml><?xml version="1.0" encoding="utf-8"?>
<sst xmlns="http://schemas.openxmlformats.org/spreadsheetml/2006/main" count="200" uniqueCount="183">
  <si>
    <t>Fond / instrument</t>
  </si>
  <si>
    <t>OBIECTIVE SPECIFICE - ART 3</t>
  </si>
  <si>
    <t>MASURI IMPLEMENTARE - ANEXA 2</t>
  </si>
  <si>
    <t>A2</t>
  </si>
  <si>
    <t>A3</t>
  </si>
  <si>
    <t>A4</t>
  </si>
  <si>
    <t>A5</t>
  </si>
  <si>
    <t>A6</t>
  </si>
  <si>
    <t>A7</t>
  </si>
  <si>
    <t>A8</t>
  </si>
  <si>
    <t>A9</t>
  </si>
  <si>
    <t>A10</t>
  </si>
  <si>
    <t>A11</t>
  </si>
  <si>
    <t>P1</t>
  </si>
  <si>
    <t>P2</t>
  </si>
  <si>
    <t>P3</t>
  </si>
  <si>
    <t>P4</t>
  </si>
  <si>
    <t>INDICATOR REZULTAT</t>
  </si>
  <si>
    <r>
      <t xml:space="preserve">Perioada de implementare </t>
    </r>
    <r>
      <rPr>
        <sz val="11"/>
        <rFont val="Calibri"/>
        <family val="2"/>
        <scheme val="minor"/>
      </rPr>
      <t>(nr. luni)</t>
    </r>
  </si>
  <si>
    <t>An start proiect</t>
  </si>
  <si>
    <t>Suma in EURO</t>
  </si>
  <si>
    <r>
      <t xml:space="preserve">Beneficiar </t>
    </r>
    <r>
      <rPr>
        <sz val="9"/>
        <rFont val="Calibri"/>
        <family val="2"/>
        <scheme val="minor"/>
      </rPr>
      <t>(parteneri, după caz)</t>
    </r>
  </si>
  <si>
    <r>
      <t xml:space="preserve">Scopul proiectului </t>
    </r>
    <r>
      <rPr>
        <sz val="9"/>
        <color theme="2" tint="-0.749992370372631"/>
        <rFont val="Calibri"/>
        <family val="2"/>
        <scheme val="minor"/>
      </rPr>
      <t>(max. 400 caractere cu spatii)</t>
    </r>
  </si>
  <si>
    <r>
      <t xml:space="preserve">Titlul proiect </t>
    </r>
    <r>
      <rPr>
        <sz val="9"/>
        <color theme="2" tint="-0.749992370372631"/>
        <rFont val="Calibri"/>
        <family val="2"/>
        <scheme val="minor"/>
      </rPr>
      <t>(max. 200 caractere cu spatii)</t>
    </r>
  </si>
  <si>
    <r>
      <t xml:space="preserve">Principalele rezultate (livrabile) ale proiectului </t>
    </r>
    <r>
      <rPr>
        <sz val="9"/>
        <color theme="2" tint="-0.749992370372631"/>
        <rFont val="Calibri"/>
        <family val="2"/>
        <scheme val="minor"/>
      </rPr>
      <t>(max. 500 caractere cu spatii)</t>
    </r>
  </si>
  <si>
    <r>
      <t xml:space="preserve">Obiectivul specific al Fondului în care se încadrează (la care contribuie) proiectul </t>
    </r>
    <r>
      <rPr>
        <sz val="9"/>
        <color theme="2" tint="-0.749992370372631"/>
        <rFont val="Calibri"/>
        <family val="2"/>
      </rPr>
      <t>(selectati din listă)</t>
    </r>
    <r>
      <rPr>
        <b/>
        <sz val="11"/>
        <color rgb="FF000000"/>
        <rFont val="Calibri"/>
        <family val="2"/>
      </rPr>
      <t xml:space="preserve"> </t>
    </r>
  </si>
  <si>
    <r>
      <t xml:space="preserve">Principală măsură de implementare pusă în aplicare prin proiect </t>
    </r>
    <r>
      <rPr>
        <sz val="9"/>
        <color theme="2" tint="-0.749992370372631"/>
        <rFont val="Calibri"/>
        <family val="2"/>
      </rPr>
      <t>(selectati din listă</t>
    </r>
    <r>
      <rPr>
        <sz val="9"/>
        <color rgb="FF000000"/>
        <rFont val="Calibri"/>
        <family val="2"/>
      </rPr>
      <t>)</t>
    </r>
  </si>
  <si>
    <r>
      <t xml:space="preserve">Proiectul finanțează acțiuni precum cele menționate în anexele III sau IV din regulament </t>
    </r>
    <r>
      <rPr>
        <sz val="9"/>
        <color theme="2" tint="-0.749992370372631"/>
        <rFont val="Calibri"/>
        <family val="2"/>
      </rPr>
      <t>(selectati din listă)</t>
    </r>
    <r>
      <rPr>
        <b/>
        <sz val="11"/>
        <color rgb="FF000000"/>
        <rFont val="Calibri"/>
        <family val="2"/>
      </rPr>
      <t>?</t>
    </r>
  </si>
  <si>
    <r>
      <t xml:space="preserve">Principalul Indicator de realizare (output) utilizat pentru a evalua realizările proiectului </t>
    </r>
    <r>
      <rPr>
        <sz val="9"/>
        <rFont val="Calibri"/>
        <family val="2"/>
        <scheme val="minor"/>
      </rPr>
      <t>(selectati din listă)</t>
    </r>
  </si>
  <si>
    <r>
      <t xml:space="preserve">Principalul Indicator de rezultat utilizat pentru a evalua realizările proiectului </t>
    </r>
    <r>
      <rPr>
        <sz val="9"/>
        <rFont val="Calibri"/>
        <family val="2"/>
        <scheme val="minor"/>
      </rPr>
      <t>(selectați din listă)</t>
    </r>
  </si>
  <si>
    <t>monitorizarea punerii în aplicare, în statele membre, a legislației Uniunii și a obiectivelor strategice ale Uniunii în domeniul sistemelor de informații privind securitatea;</t>
  </si>
  <si>
    <t>acțiuni care sprijină răspunsul eficace și coordonat la criză prin asigurarea unei legături între capacitățile sectoriale existente, centrele de expertiză și centrele de conștientizare cu privire la o anumită situație, inclusiv centrele pentru sănătate, protecție civilă și combaterea terorismului;</t>
  </si>
  <si>
    <t>proiecte care dezvoltă metode inovatoare sau utilizează noi tehnologii care ar putea fi transferate către alte state membre, în special proiecte care au drept obiectiv testarea și validarea rezultatelor proiectelor de cercetare în domeniul securității finanțate de Uniune;</t>
  </si>
  <si>
    <t>sprijin pentru crearea de rețele tematice sau transversale ale unităților naționale specializate în vederea îmbunătățirii încrederii reciproce, a schimbului și a diseminării de competențe și cunoștințe, de informații, de experiență și de bune practici, precum și a punerii în comun a resurselor și a expertizei în cadrul unor centre de excelență comune;</t>
  </si>
  <si>
    <t>educația și formarea personalului și a experților din cadrul autorităților de aplicare a legii, al autorităților judiciare și al agențiilor administrative relevante, ținând seama de nevoile operaționale și de analizele riscurilor, [...] în cooperare cu CEPOL și, atunci când este cazul, cu Rețeaua Europeană de Formare Judiciară;</t>
  </si>
  <si>
    <t>acțiuni care permit comunităților să elaboreze abordări și politici de prevenire locale, precum și acțiuni de sensibilizare și comunicare, în rândul părților interesate și al publicului larg, cu privire la politicile de securitate ale Uniunii;</t>
  </si>
  <si>
    <t>echipamente, mijloace de transport, sisteme de comunicații și facilități [...] relevante pentru securitate;</t>
  </si>
  <si>
    <t>costurile cu personalul implicat în acțiunile sprijinite de fond sau acțiuni care necesită implicarea personalului din motive tehnice sau din motive legate de securitate.</t>
  </si>
  <si>
    <t>sisteme și rețele TIC care contribuie la realizarea obiectivelor prezentului regulament, formarea cu privire la utilizarea acestor sisteme, testarea și îmbunătățirea interoperabilității și a calității datelor acestor sisteme;</t>
  </si>
  <si>
    <t>[...] acțiuni operaționale în cadrul ciclului de politici ale UE [...];</t>
  </si>
  <si>
    <t>A8 cooperarea cu sectorul privat cu scopul de a consolida încrederea și a îmbunătăți coordonarea, planificarea de contingență, precum și schimbul și diseminarea de informații și bune practici între actorii din sectorul public și privat, inclusiv în ceea ce privește protecția spațiilor publice și a infrastructurii critice;</t>
  </si>
  <si>
    <t>Proiecte care vizează prevenirea și combaterea radicalizării.</t>
  </si>
  <si>
    <t>Proiecte care vizează combaterea tuturor formelor de criminalitate informatică.</t>
  </si>
  <si>
    <t>Proiecte care vizează consolidarea infrastructurilor critice.</t>
  </si>
  <si>
    <t>A0</t>
  </si>
  <si>
    <t>A1</t>
  </si>
  <si>
    <t>altele</t>
  </si>
  <si>
    <t>OS1</t>
  </si>
  <si>
    <t>OS2</t>
  </si>
  <si>
    <t>OS3</t>
  </si>
  <si>
    <t>SO1</t>
  </si>
  <si>
    <t>SO2</t>
  </si>
  <si>
    <t>SO3</t>
  </si>
  <si>
    <t xml:space="preserve">sprijin operational pentru OS1 intensificarea schimburilor de informații </t>
  </si>
  <si>
    <t>sprijin operational pentru OS2 intensificarea cooperării operaționale</t>
  </si>
  <si>
    <t>sprijin operational pentru OS3 consolidarea capacităților de prevenire și de combatere a criminalității</t>
  </si>
  <si>
    <t>Sisteme informatice, interoperabilitate, calitatea datelor, sisteme de comunicații (cu excepția echipamentelor)</t>
  </si>
  <si>
    <t>Rețele, centre de excelență, structuri de cooperare, acțiuni și operații comune</t>
  </si>
  <si>
    <t>Echipe comune de anchetă (JIT) sau alte operații comune</t>
  </si>
  <si>
    <t>Detașarea sau trimiterea de experți</t>
  </si>
  <si>
    <t>Formare</t>
  </si>
  <si>
    <t>Schimbul de bune practici, ateliere, conferințe, evenimente, campanii de sensibilizare, activități de comunicare</t>
  </si>
  <si>
    <t>Studii, proiecte-pilot, evaluări de risc</t>
  </si>
  <si>
    <t>Echipamente [...]</t>
  </si>
  <si>
    <t>Mijloace de transport [...]</t>
  </si>
  <si>
    <t>Clădiri, facilități [...]</t>
  </si>
  <si>
    <t>Punerea în aplicare a proiectelor de cercetare sau alte măsuri subsecvente</t>
  </si>
  <si>
    <t>altele, care nu pot fi incadrate</t>
  </si>
  <si>
    <t>OS1 IO1</t>
  </si>
  <si>
    <t>OS1 IO2</t>
  </si>
  <si>
    <t>OS1 IO3</t>
  </si>
  <si>
    <t>OS1 IO4</t>
  </si>
  <si>
    <t>OS1 IO5</t>
  </si>
  <si>
    <t>OS2 IO1</t>
  </si>
  <si>
    <t>OS2 IO2</t>
  </si>
  <si>
    <t>OS2 IO3</t>
  </si>
  <si>
    <t>OS2 IO4</t>
  </si>
  <si>
    <t>OS3 IO1</t>
  </si>
  <si>
    <t>OS3 IO2</t>
  </si>
  <si>
    <t>OS3 IO3</t>
  </si>
  <si>
    <t>OS3 IO4</t>
  </si>
  <si>
    <t>OS3 IO5</t>
  </si>
  <si>
    <t>cheltuielile cu personalul care contribuie la realizarea obiectivelor prezentului regulament</t>
  </si>
  <si>
    <t>întreținerea echipamentelor tehnice sau a mijloacelor de transport utilizate pentru acțiuni în domeniul prevenirii, al detectării și al investigării criminalității grave și organizate cu dimensiune transfrontalieră</t>
  </si>
  <si>
    <t>întreținerea și asigurarea asistenței tehnice a sistemelor și rețelelor TIC de la nivelul Uniunii și, acolo unde este cazul, de la nivel național care contribuie la realizarea obiectivelor prezentului regulament</t>
  </si>
  <si>
    <t>Proiecte care vizează îmbunătățirea interoperabilității sistemelor și a rețelelor [...] TIC [1]</t>
  </si>
  <si>
    <t>ANEXA VII - Acțiuni eligibile pentru sprijin operațional</t>
  </si>
  <si>
    <t xml:space="preserve">ANEXA IV Acțiuni eligibile pentru aplicarea unei rate de cofinanțare mai ridicate </t>
  </si>
  <si>
    <t xml:space="preserve">ANEXA III Lista acțiunilor orientative [...] care urmează să fie sprijinite prin intermediul fondului </t>
  </si>
  <si>
    <t>ACTIUNI indicative prioritati - ANEXA 3, 4 si 7</t>
  </si>
  <si>
    <t>Numărul de participanți la activități de formare</t>
  </si>
  <si>
    <t>Numărul de reuniuni ale experților/ateliere/vizite de studiu</t>
  </si>
  <si>
    <t>Numărul de sisteme/funcționalități/servicii TIC dezvoltate/întreținute/modernizate</t>
  </si>
  <si>
    <t>Numărul de echipamente achiziționate</t>
  </si>
  <si>
    <t>Numărul de mijloace de transport achiziționate</t>
  </si>
  <si>
    <t>Numărul de sisteme și rețele TIC devenite interoperabile</t>
  </si>
  <si>
    <t>Numărul de unități administrative care au introdus sau au modernizat recent mecanisme/proceduri/instrumente/orientări existente pentru schimbul de informații cu alte state membre/agenții ale UE/organizații internaționale/țări terțe</t>
  </si>
  <si>
    <t>Numărul de participanți care raportează o utilizare mai eficace a mecanismelor de schimb de informații ale UE după activitatea de formare</t>
  </si>
  <si>
    <t>Numărul de reuniuni ale experților/ateliere/vizite de studiu/exerciții comune/manuale de bune practici/contribuții la manuale întocmite de un alt stat membru</t>
  </si>
  <si>
    <t>Valoarea estimată a activelor înghețate în contextul operațiilor transfrontaliere</t>
  </si>
  <si>
    <t>Cantitatea de droguri ilicite confiscate în contextul operațiilor transfrontaliere</t>
  </si>
  <si>
    <t>Numărul de unități administrative care au introdus sau au modernizat recent mecanisme/proceduri/instrumente/orientări existente pentru cooperarea cu alte state membre/agenții ale UE/organizații internaționale/țări terțe</t>
  </si>
  <si>
    <t>Numărul de operații transfrontaliere</t>
  </si>
  <si>
    <t>din care numărul de echipe comune de anchetă</t>
  </si>
  <si>
    <t>din care numărul de acțiuni operaționale în cadrul ciclului de politici ale UE</t>
  </si>
  <si>
    <t>Numărul de membri ai personalului implicați în operații transfrontaliere</t>
  </si>
  <si>
    <t>Numărul de recomandări formulate în urma evaluărilor Schengen care au o implicație financiară în domeniul de securitate abordat</t>
  </si>
  <si>
    <t>Numărul de participanți la activități de formare/programe de schimb</t>
  </si>
  <si>
    <t>Numărul de elemente de infrastructură/facilități relevante pentru securitate/instrumente/mecanisme construite/achiziționate/modernizate</t>
  </si>
  <si>
    <t>Numărul de activități de prevenire a criminalității și de acordare de asistență pentru victimele infracțiunilor</t>
  </si>
  <si>
    <t>Numărul de inițiative dezvoltate sau extinse în scopul prevenirii radicalizării și a extremismului violent</t>
  </si>
  <si>
    <t>Numărul de infrastructuri critice/spații publice cu facilități noi/adaptate care protejează împotriva riscurilor legate de securitate</t>
  </si>
  <si>
    <t>Numărul de participanți care au încheiat activitatea de formare/programul de schimb</t>
  </si>
  <si>
    <t>Numărul de victime ale infracțiunilor cărora li s-a acordat asistență</t>
  </si>
  <si>
    <t>OS1 IR1</t>
  </si>
  <si>
    <t>OS2 IR1</t>
  </si>
  <si>
    <t>OS2 IR2</t>
  </si>
  <si>
    <t>OS2 IR3</t>
  </si>
  <si>
    <t>OS2 IR4</t>
  </si>
  <si>
    <t>OS2 IR5</t>
  </si>
  <si>
    <t>OS2 IR6</t>
  </si>
  <si>
    <t>OS3 IR1</t>
  </si>
  <si>
    <t>OS3 IR2</t>
  </si>
  <si>
    <t>OS3 IR3</t>
  </si>
  <si>
    <t>OS3 IR4</t>
  </si>
  <si>
    <t>OS1 IR2</t>
  </si>
  <si>
    <t>OS1 IR3</t>
  </si>
  <si>
    <t>OS2 IR4.1</t>
  </si>
  <si>
    <t>OS2 IR4.2</t>
  </si>
  <si>
    <t>FIȘĂ SINTEZĂ - PROPUNERE PROIECT - CFM Afaceri Interne 2021 -2027</t>
  </si>
  <si>
    <t>FONDUL SECURITATE INTERNĂ 2021-2027</t>
  </si>
  <si>
    <t xml:space="preserve">Total buget proiect (EURO, inclusiv cofinanțarea națională), din care pe tip intervenție: </t>
  </si>
  <si>
    <r>
      <t xml:space="preserve">Context și justificarea proiectului </t>
    </r>
    <r>
      <rPr>
        <sz val="9"/>
        <color rgb="FF000000"/>
        <rFont val="Calibri"/>
        <family val="2"/>
      </rPr>
      <t>(max. 2000 caractere cu spatii)</t>
    </r>
  </si>
  <si>
    <r>
      <t xml:space="preserve">Proiectul vizează priorități cu o valoare adăugată europeană clară? </t>
    </r>
    <r>
      <rPr>
        <sz val="9"/>
        <color rgb="FF000000"/>
        <rFont val="Calibri"/>
        <family val="2"/>
      </rPr>
      <t>(max. 1000 caractere cu spatii)</t>
    </r>
  </si>
  <si>
    <t>TIP INTERVENTIE</t>
  </si>
  <si>
    <t>INDICATOR DE REALIZARE (OUTPUT)</t>
  </si>
  <si>
    <t>intensificarea operațiilor comune transfrontaliere dintre și în cadrul autorităților de aplicare a legii și al altor autorități competente în ceea ce privește toate formele de criminalitate, în special terorismul și criminalitatea gravă și organizată cu o dimensiune transfrontalieră și</t>
  </si>
  <si>
    <t>sprijinirea eforturilor de consolidare a capacităților în ceea ce privește combaterea și prevenirea criminalității [...] și a terorismului, inclusiv [...] prin cooperarea sporită dintre autoritățile publice [...] și toți actorii relevanți [...].</t>
  </si>
  <si>
    <t>asigurarea aplicării uniforme a acquis-ului Uniunii în domeniul securității prin sprijinirea schimbului de informații, de exemplu în cadrul sistemului Prüm, al sistemului PNR al UE și al SIS II, inclusiv prin punerea în aplicare a recomandărilor formulare în cadrul mecanismelor de control al calității și de evaluare, cum ar fi mecanismul de evaluare Schengen și alte mecanisme de control al calității și de evaluare;</t>
  </si>
  <si>
    <t>instituirea, adaptarea și menținerea unor sisteme și rețele [...] TIC la nivel național și la nivelul Uniunii relevante pentru securitate, inclusiv asigurarea interoperabilității acestora, și elaborarea unor instrumente adecvate pentru remedierea lacunelor identificate;</t>
  </si>
  <si>
    <t>sporirea utilizării active a instrumentelor, a sistemelor și a bazelor de date de la nivelul Uniunii și de la nivel național care susțin schimbul de informații relevante pentru securitate, asigurându-se alimentarea acestora cu date de înaltă calitate;</t>
  </si>
  <si>
    <t>sprijinirea măsurilor de la nivel național și de la nivelul Uniunii care sunt relevante pentru punerea în aplicare a obiectivelor specifice prevăzute la articolul 3 alineatul (2) litera (a).</t>
  </si>
  <si>
    <t>intensificarea operațiilor de asigurare a respectării legii între statele membre, inclusiv, atunci când este cazul, în colaborare cu alți actori relevanți, în special pentru a se facilita și a se îmbunătăți utilizarea echipelor comune de anchetă, a patrulelor comune, a urmăririlor transfrontaliere, a supravegherii discrete și a altor mecanisme de cooperare operațională în cadrul ciclului de politici ale UE [...], punând accentul în special pe operațiile transfrontaliere;</t>
  </si>
  <si>
    <t>îmbunătățirea coordonării și a cooperării între autoritățile de aplicare a legii și alte autorități competente în statele membre și între acestea, precum și cu alți actori relevanți, de exemplu prin intermediul rețelelor de unități naționale specializate, al rețelelor și structurilor de cooperare ale Uniunii și al centrelor Uniunii;</t>
  </si>
  <si>
    <t>îmbunătățirea cooperării interinstituționale [...] la nivelul Uniunii între [...] statele membre [...] și organele, oficiile și agențiile relevante ale Uniunii [...], precum și la nivel național între autoritățile naționale ale fiecărui stat membru.</t>
  </si>
  <si>
    <t>intensificarea activităților de formare, a exercițiilor, a învățării reciproce, a programelor de schimb specializate și a schimbului de bune practici în materie de aplicare a legii, inclusiv în țările terțe și împreună cu acestea și cu alți actori relevanți;</t>
  </si>
  <si>
    <t>exploatarea sinergiilor prin punerea în comun a resurselor și a cunoștințelor statelor membre și ale altor actori relevanți, inclusiv ale societății civile, de exemplu prin crearea unor centre de excelență comune, prin conceperea unor evaluări comune ale riscurilor sau prin crearea unor centre comune de sprijin operațional pentru operațiile desfășurate în comun;</t>
  </si>
  <si>
    <t>promovarea și elaborarea unor măsuri, garanții, mecanisme și bune practici pentru identificarea rapidă, protejarea și sprijinirea martorilor, a denunțătorilor și a victimelor infracționalității, precum și crearea în acest scop a unor parteneriate între autoritățile publice și alți actori relevanți;</t>
  </si>
  <si>
    <t>achiziționarea de echipamente relevante și instituirea sau modernizarea unor centre de formare specializată și a [...] infrastructurii relevante pentru securitate, în scopul îmbunătățirii gradului de pregătire, a rezilienței, a nivelului de conștientizare al publicului și a răspunsului adecvat la amenințările la adresa securității.</t>
  </si>
  <si>
    <t>OS 1 Îmbunătățirea schimbului de informații</t>
  </si>
  <si>
    <t>OS2 Intensificarea cooperării operaționale</t>
  </si>
  <si>
    <t>OS3 Consolidarea capacităților de combatere și de prevenire a criminalității</t>
  </si>
  <si>
    <t>OP1.1</t>
  </si>
  <si>
    <t>OP1.2</t>
  </si>
  <si>
    <t>OP2.1</t>
  </si>
  <si>
    <t>OP2.2</t>
  </si>
  <si>
    <t>OP3.1</t>
  </si>
  <si>
    <t>OP3.2</t>
  </si>
  <si>
    <t>IN3.1</t>
  </si>
  <si>
    <t>IN3.2</t>
  </si>
  <si>
    <t>IN3.3</t>
  </si>
  <si>
    <t>IN3.4</t>
  </si>
  <si>
    <t>IN2.1</t>
  </si>
  <si>
    <t>IN2.2</t>
  </si>
  <si>
    <t>IN2.3</t>
  </si>
  <si>
    <t>IN1.1</t>
  </si>
  <si>
    <t>IN1.2</t>
  </si>
  <si>
    <t>IN1.3</t>
  </si>
  <si>
    <t>IN1.4</t>
  </si>
  <si>
    <t>sporirea schimburilor de informații dintre și în cadrul [...] autorităților de aplicare a legii și al altor autorități competente și [...] organisme ale Uniunii, precum și cu țările terțe și organizațiile internaționale, și sporirea capacităților aferente ale statelor membre;</t>
  </si>
  <si>
    <t>IN0</t>
  </si>
  <si>
    <t>IN1</t>
  </si>
  <si>
    <t>IN2</t>
  </si>
  <si>
    <t>IN3</t>
  </si>
  <si>
    <t>IN4</t>
  </si>
  <si>
    <t>IN5</t>
  </si>
  <si>
    <t>IN6</t>
  </si>
  <si>
    <t>IN7</t>
  </si>
  <si>
    <t>IN8</t>
  </si>
  <si>
    <t>IN9</t>
  </si>
  <si>
    <t>IN10</t>
  </si>
  <si>
    <t>IN11</t>
  </si>
  <si>
    <t>Tip de interventie (selectati mai jos din listă)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</si>
</sst>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1"/>
      <color theme="1"/>
      <name val="Calibri"/>
      <family val="2"/>
      <scheme val="minor"/>
    </font>
    <font>
      <b/>
      <sz val="11"/>
      <name val="Calibri"/>
      <family val="2"/>
      <scheme val="minor"/>
    </font>
    <font>
      <sz val="11"/>
      <name val="Calibri"/>
      <family val="2"/>
      <scheme val="minor"/>
    </font>
    <font>
      <b/>
      <sz val="11"/>
      <color rgb="FF000000"/>
      <name val="Calibri"/>
      <family val="2"/>
    </font>
    <font>
      <sz val="8"/>
      <name val="Calibri"/>
      <family val="2"/>
      <charset val="238"/>
      <scheme val="minor"/>
    </font>
    <font>
      <sz val="9"/>
      <color rgb="FF000000"/>
      <name val="Tahoma"/>
      <family val="2"/>
    </font>
    <font>
      <sz val="10"/>
      <color rgb="FF000000"/>
      <name val="Tahoma"/>
      <family val="2"/>
      <charset val="238"/>
    </font>
    <font>
      <b/>
      <sz val="11"/>
      <color theme="1"/>
      <name val="Calibri"/>
      <family val="2"/>
      <scheme val="minor"/>
    </font>
    <font>
      <sz val="11"/>
      <color rgb="FF000000"/>
      <name val="Calibri"/>
      <family val="2"/>
      <scheme val="minor"/>
    </font>
    <font>
      <sz val="10"/>
      <color rgb="FF000000"/>
      <name val="Tahoma"/>
      <family val="2"/>
    </font>
    <font>
      <b/>
      <sz val="16"/>
      <color rgb="FF002060"/>
      <name val="Calibri"/>
      <family val="2"/>
      <scheme val="minor"/>
    </font>
    <font>
      <sz val="9"/>
      <name val="Calibri"/>
      <family val="2"/>
      <scheme val="minor"/>
    </font>
    <font>
      <sz val="9"/>
      <color rgb="FF000000"/>
      <name val="Calibri"/>
      <family val="2"/>
    </font>
    <font>
      <sz val="9"/>
      <color theme="2" tint="-0.749992370372631"/>
      <name val="Calibri"/>
      <family val="2"/>
      <scheme val="minor"/>
    </font>
    <font>
      <sz val="9"/>
      <color theme="2" tint="-0.749992370372631"/>
      <name val="Calibri"/>
      <family val="2"/>
    </font>
    <font>
      <i/>
      <sz val="9"/>
      <color theme="1" tint="0.14999847407452621"/>
      <name val="Calibri"/>
      <family val="2"/>
      <scheme val="minor"/>
    </font>
    <font>
      <b/>
      <sz val="12"/>
      <name val="Calibri"/>
      <family val="2"/>
      <scheme val="minor"/>
    </font>
    <font>
      <sz val="9"/>
      <color indexed="81"/>
      <name val="Tahoma"/>
      <family val="2"/>
    </font>
    <font>
      <sz val="10"/>
      <color indexed="81"/>
      <name val="Tahoma"/>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s>
  <cellStyleXfs count="1">
    <xf numFmtId="0" fontId="0" fillId="0" borderId="0"/>
  </cellStyleXfs>
  <cellXfs count="24">
    <xf numFmtId="0" fontId="0" fillId="0" borderId="0" xfId="0"/>
    <xf numFmtId="0" fontId="0" fillId="0" borderId="0" xfId="0" applyAlignment="1">
      <alignment wrapText="1"/>
    </xf>
    <xf numFmtId="0" fontId="9" fillId="0" borderId="0" xfId="0" applyFont="1" applyAlignment="1">
      <alignment horizontal="justify" vertical="center" wrapText="1"/>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11" fillId="0" borderId="0" xfId="0" applyFont="1" applyAlignment="1"/>
    <xf numFmtId="0" fontId="8" fillId="2" borderId="0" xfId="0" applyFont="1" applyFill="1" applyAlignment="1">
      <alignment vertical="center"/>
    </xf>
    <xf numFmtId="0" fontId="8" fillId="2"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1" fillId="0" borderId="0" xfId="0" applyFont="1" applyAlignment="1">
      <alignment vertical="center" wrapText="1"/>
    </xf>
    <xf numFmtId="0" fontId="0" fillId="0" borderId="0" xfId="0" applyAlignment="1">
      <alignment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3" fontId="3" fillId="0" borderId="1" xfId="0" applyNumberFormat="1" applyFont="1" applyBorder="1" applyAlignment="1" applyProtection="1">
      <alignment horizontal="left" vertical="center" wrapText="1"/>
      <protection locked="0"/>
    </xf>
    <xf numFmtId="3" fontId="3" fillId="0" borderId="1" xfId="0" applyNumberFormat="1" applyFont="1" applyBorder="1" applyAlignment="1" applyProtection="1">
      <alignment horizontal="left" vertical="center" wrapText="1"/>
    </xf>
    <xf numFmtId="1" fontId="16" fillId="0" borderId="1" xfId="0" applyNumberFormat="1" applyFont="1" applyBorder="1" applyAlignment="1" applyProtection="1">
      <alignment horizontal="left" vertical="center" wrapText="1"/>
    </xf>
    <xf numFmtId="0" fontId="17" fillId="0" borderId="1" xfId="0" applyFont="1" applyBorder="1" applyAlignment="1">
      <alignment vertical="center" wrapText="1"/>
    </xf>
    <xf numFmtId="0" fontId="8" fillId="0" borderId="0" xfId="0" applyFont="1" applyAlignment="1">
      <alignment vertical="center" wrapText="1"/>
    </xf>
    <xf numFmtId="0" fontId="1" fillId="0" borderId="0" xfId="0" applyFont="1" applyAlignment="1">
      <alignment vertical="center"/>
    </xf>
    <xf numFmtId="0" fontId="16" fillId="0" borderId="1" xfId="0" applyFont="1" applyBorder="1" applyAlignment="1">
      <alignment horizontal="right" vertical="center"/>
    </xf>
    <xf numFmtId="0" fontId="3" fillId="0" borderId="1" xfId="0" applyFont="1" applyBorder="1" applyAlignment="1" applyProtection="1">
      <alignment horizontal="righ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A188-92E0-46E0-BD93-7E73F2CFD3F0}">
  <sheetPr>
    <pageSetUpPr fitToPage="1"/>
  </sheetPr>
  <dimension ref="B2:C27"/>
  <sheetViews>
    <sheetView tabSelected="1" view="pageBreakPreview" topLeftCell="A4" zoomScaleNormal="100" zoomScaleSheetLayoutView="100" workbookViewId="0">
      <selection activeCell="C11" sqref="C11"/>
    </sheetView>
  </sheetViews>
  <sheetFormatPr defaultColWidth="8.85546875" defaultRowHeight="15" x14ac:dyDescent="0.25"/>
  <cols>
    <col min="1" max="1" width="4.28515625" customWidth="1"/>
    <col min="2" max="2" width="32.7109375" customWidth="1"/>
    <col min="3" max="3" width="78" style="1" customWidth="1"/>
    <col min="4" max="4" width="3.42578125" customWidth="1"/>
  </cols>
  <sheetData>
    <row r="2" spans="2:3" ht="21" x14ac:dyDescent="0.35">
      <c r="B2" s="6" t="s">
        <v>129</v>
      </c>
    </row>
    <row r="4" spans="2:3" ht="17.25" customHeight="1" x14ac:dyDescent="0.25">
      <c r="B4" s="3" t="s">
        <v>0</v>
      </c>
      <c r="C4" s="19" t="s">
        <v>130</v>
      </c>
    </row>
    <row r="5" spans="2:3" ht="18" customHeight="1" x14ac:dyDescent="0.25">
      <c r="B5" s="3" t="s">
        <v>21</v>
      </c>
      <c r="C5" s="13"/>
    </row>
    <row r="6" spans="2:3" ht="44.25" customHeight="1" x14ac:dyDescent="0.25">
      <c r="B6" s="3" t="s">
        <v>23</v>
      </c>
      <c r="C6" s="13"/>
    </row>
    <row r="7" spans="2:3" ht="54" customHeight="1" x14ac:dyDescent="0.25">
      <c r="B7" s="3" t="s">
        <v>22</v>
      </c>
      <c r="C7" s="13"/>
    </row>
    <row r="8" spans="2:3" ht="98.25" customHeight="1" x14ac:dyDescent="0.25">
      <c r="B8" s="3" t="s">
        <v>24</v>
      </c>
      <c r="C8" s="13"/>
    </row>
    <row r="9" spans="2:3" ht="30" x14ac:dyDescent="0.25">
      <c r="B9" s="3" t="s">
        <v>18</v>
      </c>
      <c r="C9" s="13"/>
    </row>
    <row r="10" spans="2:3" x14ac:dyDescent="0.25">
      <c r="B10" s="3" t="s">
        <v>19</v>
      </c>
      <c r="C10" s="14"/>
    </row>
    <row r="11" spans="2:3" ht="66.75" customHeight="1" x14ac:dyDescent="0.25">
      <c r="B11" s="4" t="s">
        <v>25</v>
      </c>
      <c r="C11" s="15"/>
    </row>
    <row r="12" spans="2:3" ht="45" x14ac:dyDescent="0.25">
      <c r="B12" s="5" t="s">
        <v>26</v>
      </c>
      <c r="C12" s="15"/>
    </row>
    <row r="13" spans="2:3" ht="55.5" customHeight="1" x14ac:dyDescent="0.25">
      <c r="B13" s="5" t="s">
        <v>27</v>
      </c>
      <c r="C13" s="15"/>
    </row>
    <row r="14" spans="2:3" ht="45" x14ac:dyDescent="0.25">
      <c r="B14" s="3" t="s">
        <v>131</v>
      </c>
      <c r="C14" s="17">
        <f>SUM(C16:C23)</f>
        <v>0</v>
      </c>
    </row>
    <row r="15" spans="2:3" ht="13.5" customHeight="1" x14ac:dyDescent="0.25">
      <c r="B15" s="22" t="s">
        <v>182</v>
      </c>
      <c r="C15" s="18" t="s">
        <v>20</v>
      </c>
    </row>
    <row r="16" spans="2:3" ht="13.5" customHeight="1" x14ac:dyDescent="0.25">
      <c r="B16" s="23"/>
      <c r="C16" s="16"/>
    </row>
    <row r="17" spans="2:3" x14ac:dyDescent="0.25">
      <c r="B17" s="23"/>
      <c r="C17" s="16"/>
    </row>
    <row r="18" spans="2:3" x14ac:dyDescent="0.25">
      <c r="B18" s="23"/>
      <c r="C18" s="16"/>
    </row>
    <row r="19" spans="2:3" x14ac:dyDescent="0.25">
      <c r="B19" s="23"/>
      <c r="C19" s="16"/>
    </row>
    <row r="20" spans="2:3" x14ac:dyDescent="0.25">
      <c r="B20" s="23"/>
      <c r="C20" s="16"/>
    </row>
    <row r="21" spans="2:3" x14ac:dyDescent="0.25">
      <c r="B21" s="23"/>
      <c r="C21" s="16"/>
    </row>
    <row r="22" spans="2:3" x14ac:dyDescent="0.25">
      <c r="B22" s="23"/>
      <c r="C22" s="16"/>
    </row>
    <row r="23" spans="2:3" x14ac:dyDescent="0.25">
      <c r="B23" s="23"/>
      <c r="C23" s="16"/>
    </row>
    <row r="24" spans="2:3" ht="57" x14ac:dyDescent="0.25">
      <c r="B24" s="3" t="s">
        <v>28</v>
      </c>
      <c r="C24" s="15"/>
    </row>
    <row r="25" spans="2:3" ht="45" x14ac:dyDescent="0.25">
      <c r="B25" s="3" t="s">
        <v>29</v>
      </c>
      <c r="C25" s="15"/>
    </row>
    <row r="26" spans="2:3" ht="367.5" customHeight="1" x14ac:dyDescent="0.25">
      <c r="B26" s="4" t="s">
        <v>132</v>
      </c>
      <c r="C26" s="13"/>
    </row>
    <row r="27" spans="2:3" ht="191.25" customHeight="1" x14ac:dyDescent="0.25">
      <c r="B27" s="4" t="s">
        <v>133</v>
      </c>
      <c r="C27" s="13"/>
    </row>
  </sheetData>
  <sheetProtection algorithmName="SHA-512" hashValue="Eo53oRxOj+jZOmx6O1H1fHtV9CffoLk7hXvFlLib2qT9zE+ZgDFND7Q/Ab3CjqGnIby+mFGFkZItv19ZDpx1ZQ==" saltValue="UMl1Rab29nGnBi2FrfFFFg==" spinCount="100000" sheet="1" objects="1" scenarios="1" formatCells="0" formatColumns="0" formatRows="0" insertColumns="0" insertRows="0" insertHyperlinks="0" deleteColumns="0" deleteRows="0"/>
  <phoneticPr fontId="5" type="noConversion"/>
  <dataValidations count="7">
    <dataValidation type="textLength" operator="lessThan" showInputMessage="1" showErrorMessage="1" errorTitle="max. 400 caractere cu spatii" error="max. 400 caractere cu spatii" prompt="max. 400 caractere cu spatii" sqref="C7" xr:uid="{4F99F358-0485-421E-AFFE-8FE3217486BC}">
      <formula1>400</formula1>
    </dataValidation>
    <dataValidation type="textLength" operator="lessThan" showInputMessage="1" showErrorMessage="1" errorTitle="max. 200 caractere cu spatii" error="max. 200 caractere cu spatii" prompt="max. 200 caractere cu spatii" sqref="C6" xr:uid="{91415318-38F3-4D06-863E-8034A7C9501E}">
      <formula1>200</formula1>
    </dataValidation>
    <dataValidation type="textLength" operator="lessThan" showInputMessage="1" showErrorMessage="1" errorTitle="max. 1000 caractere cu spatii" error="max. 1000 caractere cu spatii" prompt="max. 1000 caractere cu spatii" sqref="C27" xr:uid="{B833272D-6060-4E38-861B-636799EA8B4B}">
      <formula1>1000</formula1>
    </dataValidation>
    <dataValidation type="textLength" operator="lessThan" showInputMessage="1" showErrorMessage="1" errorTitle="max. 2000 caractere cu spatii" error="max. 2000 caractere cu spatii" prompt="max. 2000 caractere cu spatii" sqref="C26" xr:uid="{D7ABE4FA-2C4E-4573-86ED-203BC3217724}">
      <formula1>2000</formula1>
    </dataValidation>
    <dataValidation type="textLength" operator="lessThan" showInputMessage="1" showErrorMessage="1" errorTitle="max. 500 caractere cu spatii" error="max. 500 caractere cu spatii" promptTitle="max. 500 caractere cu spatii" prompt="max. 500 caractere cu spatii" sqref="C8" xr:uid="{B74899AF-C30A-483A-9C83-C0156682DD16}">
      <formula1>500</formula1>
    </dataValidation>
    <dataValidation type="list" allowBlank="1" showInputMessage="1" showErrorMessage="1" sqref="C10" xr:uid="{F6594470-F141-43FF-9A50-7ACC0EE0C431}">
      <formula1>"2021,2022,2023,2024,2025,2026,2027,2028"</formula1>
    </dataValidation>
    <dataValidation type="whole" operator="notEqual" allowBlank="1" showInputMessage="1" showErrorMessage="1" sqref="C9" xr:uid="{74E1EA86-BA92-4469-A121-58857C6649AA}">
      <formula1>0</formula1>
    </dataValidation>
  </dataValidations>
  <pageMargins left="0.78740157480314965" right="0.78740157480314965" top="0.78740157480314965" bottom="0.78740157480314965" header="0.11811023622047245" footer="0.11811023622047245"/>
  <pageSetup paperSize="9" scale="72" fitToHeight="0"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ati din lista" error="selectati din lista" promptTitle="selectati din lista" prompt="selectati din lista" xr:uid="{062DE68D-2685-420A-AF62-C50DF4F127AA}">
          <x14:formula1>
            <xm:f>tip_act_indicatori!$C$33:$C$50</xm:f>
          </x14:formula1>
          <xm:sqref>C25</xm:sqref>
        </x14:dataValidation>
        <x14:dataValidation type="list" allowBlank="1" showInputMessage="1" showErrorMessage="1" errorTitle="selectati din lista" error="selectati din lista" promptTitle="selectati din lista" prompt="selectati din lista" xr:uid="{9EF46F0F-1A15-4D4E-B94F-BDC1D8A1D898}">
          <x14:formula1>
            <xm:f>obiective_masuri_act!$C$2:$C$7</xm:f>
          </x14:formula1>
          <xm:sqref>C11</xm:sqref>
        </x14:dataValidation>
        <x14:dataValidation type="list" allowBlank="1" showInputMessage="1" showErrorMessage="1" errorTitle="selectati din lista" error="selectati din lista" promptTitle="selectati din lista" prompt="selectati din lista" xr:uid="{B8211B3E-D71B-264A-BDC3-DA6FC7D876D3}">
          <x14:formula1>
            <xm:f>obiective_masuri_act!$C$9:$C$22</xm:f>
          </x14:formula1>
          <xm:sqref>C12</xm:sqref>
        </x14:dataValidation>
        <x14:dataValidation type="list" allowBlank="1" showInputMessage="1" showErrorMessage="1" errorTitle="selectati din lista" error="selectati din lista" promptTitle="selectati din lista" prompt="selectati din lista" xr:uid="{6D06FA97-C3EB-CD45-8FC3-D29D6D2A3BA2}">
          <x14:formula1>
            <xm:f>obiective_masuri_act!$C$24:$C$51</xm:f>
          </x14:formula1>
          <xm:sqref>C13</xm:sqref>
        </x14:dataValidation>
        <x14:dataValidation type="list" allowBlank="1" showInputMessage="1" showErrorMessage="1" errorTitle="selectati din lista" error="selectati din lista" promptTitle="selectati din lista" prompt="selectati din lista" xr:uid="{EC74B7EC-0B1F-46A9-ACC1-BC96914D872E}">
          <x14:formula1>
            <xm:f>tip_act_indicatori!$C$2:$C$13</xm:f>
          </x14:formula1>
          <xm:sqref>B16:B23</xm:sqref>
        </x14:dataValidation>
        <x14:dataValidation type="list" allowBlank="1" showInputMessage="1" showErrorMessage="1" errorTitle="selectati din lista" error="selectati din lista" promptTitle="selectati din lista" prompt="selectati din lista" xr:uid="{6C85F421-8F68-4017-9424-A2D1ABDCA12D}">
          <x14:formula1>
            <xm:f>tip_act_indicatori!$C$15:$C$31</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A5034-6DA3-4B04-A0DF-EA6CBBAE710C}">
  <dimension ref="A1:C51"/>
  <sheetViews>
    <sheetView topLeftCell="A34" zoomScale="90" zoomScaleNormal="90" workbookViewId="0">
      <selection activeCell="B50" sqref="B50"/>
    </sheetView>
  </sheetViews>
  <sheetFormatPr defaultColWidth="8.85546875" defaultRowHeight="15" x14ac:dyDescent="0.25"/>
  <cols>
    <col min="1" max="1" width="5.85546875" style="9" customWidth="1"/>
    <col min="2" max="2" width="109.28515625" style="11" customWidth="1"/>
    <col min="3" max="3" width="8.85546875" style="9" hidden="1" customWidth="1"/>
    <col min="4" max="16384" width="8.85546875" style="9"/>
  </cols>
  <sheetData>
    <row r="1" spans="1:3" x14ac:dyDescent="0.25">
      <c r="A1" s="7" t="s">
        <v>1</v>
      </c>
      <c r="B1" s="8"/>
    </row>
    <row r="2" spans="1:3" ht="45" x14ac:dyDescent="0.25">
      <c r="A2" s="9" t="s">
        <v>47</v>
      </c>
      <c r="B2" s="12" t="s">
        <v>169</v>
      </c>
      <c r="C2" s="9" t="str">
        <f t="shared" ref="C2:C7" si="0">IF(ISBLANK(B2),"",_xlfn.TEXTJOIN(" - ",TRUE,A2:B2))</f>
        <v>OS1 - sporirea schimburilor de informații dintre și în cadrul [...] autorităților de aplicare a legii și al altor autorități competente și [...] organisme ale Uniunii, precum și cu țările terțe și organizațiile internaționale, și sporirea capacităților aferente ale statelor membre;</v>
      </c>
    </row>
    <row r="3" spans="1:3" ht="44.25" customHeight="1" x14ac:dyDescent="0.25">
      <c r="A3" s="9" t="s">
        <v>48</v>
      </c>
      <c r="B3" s="12" t="s">
        <v>136</v>
      </c>
      <c r="C3" s="9" t="str">
        <f t="shared" si="0"/>
        <v>OS2 - intensificarea operațiilor comune transfrontaliere dintre și în cadrul autorităților de aplicare a legii și al altor autorități competente în ceea ce privește toate formele de criminalitate, în special terorismul și criminalitatea gravă și organizată cu o dimensiune transfrontalieră și</v>
      </c>
    </row>
    <row r="4" spans="1:3" ht="30" x14ac:dyDescent="0.25">
      <c r="A4" s="9" t="s">
        <v>49</v>
      </c>
      <c r="B4" s="12" t="s">
        <v>137</v>
      </c>
      <c r="C4" s="9" t="str">
        <f t="shared" si="0"/>
        <v>OS3 - sprijinirea eforturilor de consolidare a capacităților în ceea ce privește combaterea și prevenirea criminalității [...] și a terorismului, inclusiv [...] prin cooperarea sporită dintre autoritățile publice [...] și toți actorii relevanți [...].</v>
      </c>
    </row>
    <row r="5" spans="1:3" x14ac:dyDescent="0.25">
      <c r="A5" s="9" t="s">
        <v>50</v>
      </c>
      <c r="B5" s="2" t="s">
        <v>53</v>
      </c>
      <c r="C5" s="9" t="str">
        <f t="shared" si="0"/>
        <v xml:space="preserve">SO1 - sprijin operational pentru OS1 intensificarea schimburilor de informații </v>
      </c>
    </row>
    <row r="6" spans="1:3" x14ac:dyDescent="0.25">
      <c r="A6" s="9" t="s">
        <v>51</v>
      </c>
      <c r="B6" s="2" t="s">
        <v>54</v>
      </c>
      <c r="C6" s="9" t="str">
        <f t="shared" si="0"/>
        <v>SO2 - sprijin operational pentru OS2 intensificarea cooperării operaționale</v>
      </c>
    </row>
    <row r="7" spans="1:3" x14ac:dyDescent="0.25">
      <c r="A7" s="9" t="s">
        <v>52</v>
      </c>
      <c r="B7" s="2" t="s">
        <v>55</v>
      </c>
      <c r="C7" s="9" t="str">
        <f t="shared" si="0"/>
        <v>SO3 - sprijin operational pentru OS3 consolidarea capacităților de prevenire și de combatere a criminalității</v>
      </c>
    </row>
    <row r="8" spans="1:3" x14ac:dyDescent="0.25">
      <c r="A8" s="7" t="s">
        <v>2</v>
      </c>
      <c r="B8" s="8"/>
    </row>
    <row r="9" spans="1:3" x14ac:dyDescent="0.25">
      <c r="A9" s="10" t="s">
        <v>149</v>
      </c>
      <c r="B9" s="12"/>
      <c r="C9" s="9" t="str">
        <f t="shared" ref="C9:C22" si="1">IF(ISBLANK(B9),"",_xlfn.TEXTJOIN(" - ",TRUE,A9:B9))</f>
        <v/>
      </c>
    </row>
    <row r="10" spans="1:3" ht="60" x14ac:dyDescent="0.25">
      <c r="A10" s="9" t="s">
        <v>165</v>
      </c>
      <c r="B10" s="12" t="s">
        <v>138</v>
      </c>
      <c r="C10" s="9" t="str">
        <f>IF(ISBLANK(B10),"",_xlfn.TEXTJOIN(" - ",TRUE,A10:B10))</f>
        <v>IN1.1 - asigurarea aplicării uniforme a acquis-ului Uniunii în domeniul securității prin sprijinirea schimbului de informații, de exemplu în cadrul sistemului Prüm, al sistemului PNR al UE și al SIS II, inclusiv prin punerea în aplicare a recomandărilor formulare în cadrul mecanismelor de control al calității și de evaluare, cum ar fi mecanismul de evaluare Schengen și alte mecanisme de control al calității și de evaluare;</v>
      </c>
    </row>
    <row r="11" spans="1:3" ht="45" x14ac:dyDescent="0.25">
      <c r="A11" s="9" t="s">
        <v>166</v>
      </c>
      <c r="B11" s="12" t="s">
        <v>139</v>
      </c>
      <c r="C11" s="9" t="str">
        <f t="shared" si="1"/>
        <v>IN1.2 - instituirea, adaptarea și menținerea unor sisteme și rețele [...] TIC la nivel național și la nivelul Uniunii relevante pentru securitate, inclusiv asigurarea interoperabilității acestora, și elaborarea unor instrumente adecvate pentru remedierea lacunelor identificate;</v>
      </c>
    </row>
    <row r="12" spans="1:3" ht="45" x14ac:dyDescent="0.25">
      <c r="A12" s="9" t="s">
        <v>167</v>
      </c>
      <c r="B12" s="12" t="s">
        <v>140</v>
      </c>
      <c r="C12" s="9" t="str">
        <f t="shared" si="1"/>
        <v>IN1.3 - sporirea utilizării active a instrumentelor, a sistemelor și a bazelor de date de la nivelul Uniunii și de la nivel național care susțin schimbul de informații relevante pentru securitate, asigurându-se alimentarea acestora cu date de înaltă calitate;</v>
      </c>
    </row>
    <row r="13" spans="1:3" ht="30" x14ac:dyDescent="0.25">
      <c r="A13" s="9" t="s">
        <v>168</v>
      </c>
      <c r="B13" s="11" t="s">
        <v>141</v>
      </c>
      <c r="C13" s="9" t="str">
        <f t="shared" si="1"/>
        <v>IN1.4 - sprijinirea măsurilor de la nivel național și de la nivelul Uniunii care sunt relevante pentru punerea în aplicare a obiectivelor specifice prevăzute la articolul 3 alineatul (2) litera (a).</v>
      </c>
    </row>
    <row r="14" spans="1:3" x14ac:dyDescent="0.25">
      <c r="A14" s="10" t="s">
        <v>150</v>
      </c>
      <c r="C14" s="9" t="str">
        <f t="shared" si="1"/>
        <v/>
      </c>
    </row>
    <row r="15" spans="1:3" ht="64.5" customHeight="1" x14ac:dyDescent="0.25">
      <c r="A15" s="9" t="s">
        <v>162</v>
      </c>
      <c r="B15" s="11" t="s">
        <v>142</v>
      </c>
      <c r="C15" s="9" t="str">
        <f t="shared" si="1"/>
        <v>IN2.1 - intensificarea operațiilor de asigurare a respectării legii între statele membre, inclusiv, atunci când este cazul, în colaborare cu alți actori relevanți, în special pentru a se facilita și a se îmbunătăți utilizarea echipelor comune de anchetă, a patrulelor comune, a urmăririlor transfrontaliere, a supravegherii discrete și a altor mecanisme de cooperare operațională în cadrul ciclului de politici ale UE [...], punând accentul în special pe operațiile transfrontaliere;</v>
      </c>
    </row>
    <row r="16" spans="1:3" ht="45" x14ac:dyDescent="0.25">
      <c r="A16" s="9" t="s">
        <v>163</v>
      </c>
      <c r="B16" s="11" t="s">
        <v>143</v>
      </c>
      <c r="C16" s="9" t="str">
        <f t="shared" si="1"/>
        <v>IN2.2 - îmbunătățirea coordonării și a cooperării între autoritățile de aplicare a legii și alte autorități competente în statele membre și între acestea, precum și cu alți actori relevanți, de exemplu prin intermediul rețelelor de unități naționale specializate, al rețelelor și structurilor de cooperare ale Uniunii și al centrelor Uniunii;</v>
      </c>
    </row>
    <row r="17" spans="1:3" ht="30" x14ac:dyDescent="0.25">
      <c r="A17" s="9" t="s">
        <v>164</v>
      </c>
      <c r="B17" s="11" t="s">
        <v>144</v>
      </c>
      <c r="C17" s="9" t="str">
        <f t="shared" si="1"/>
        <v>IN2.3 - îmbunătățirea cooperării interinstituționale [...] la nivelul Uniunii între [...] statele membre [...] și organele, oficiile și agențiile relevante ale Uniunii [...], precum și la nivel național între autoritățile naționale ale fiecărui stat membru.</v>
      </c>
    </row>
    <row r="18" spans="1:3" x14ac:dyDescent="0.25">
      <c r="A18" s="10" t="s">
        <v>151</v>
      </c>
      <c r="C18" s="9" t="str">
        <f t="shared" si="1"/>
        <v/>
      </c>
    </row>
    <row r="19" spans="1:3" ht="45" x14ac:dyDescent="0.25">
      <c r="A19" s="9" t="s">
        <v>158</v>
      </c>
      <c r="B19" s="11" t="s">
        <v>145</v>
      </c>
      <c r="C19" s="9" t="str">
        <f t="shared" si="1"/>
        <v>IN3.1 - intensificarea activităților de formare, a exercițiilor, a învățării reciproce, a programelor de schimb specializate și a schimbului de bune practici în materie de aplicare a legii, inclusiv în țările terțe și împreună cu acestea și cu alți actori relevanți;</v>
      </c>
    </row>
    <row r="20" spans="1:3" ht="60" x14ac:dyDescent="0.25">
      <c r="A20" s="9" t="s">
        <v>159</v>
      </c>
      <c r="B20" s="11" t="s">
        <v>146</v>
      </c>
      <c r="C20" s="9" t="str">
        <f t="shared" si="1"/>
        <v>IN3.2 - exploatarea sinergiilor prin punerea în comun a resurselor și a cunoștințelor statelor membre și ale altor actori relevanți, inclusiv ale societății civile, de exemplu prin crearea unor centre de excelență comune, prin conceperea unor evaluări comune ale riscurilor sau prin crearea unor centre comune de sprijin operațional pentru operațiile desfășurate în comun;</v>
      </c>
    </row>
    <row r="21" spans="1:3" ht="45" x14ac:dyDescent="0.25">
      <c r="A21" s="9" t="s">
        <v>160</v>
      </c>
      <c r="B21" s="11" t="s">
        <v>147</v>
      </c>
      <c r="C21" s="9" t="str">
        <f t="shared" si="1"/>
        <v>IN3.3 - promovarea și elaborarea unor măsuri, garanții, mecanisme și bune practici pentru identificarea rapidă, protejarea și sprijinirea martorilor, a denunțătorilor și a victimelor infracționalității, precum și crearea în acest scop a unor parteneriate între autoritățile publice și alți actori relevanți;</v>
      </c>
    </row>
    <row r="22" spans="1:3" ht="45" x14ac:dyDescent="0.25">
      <c r="A22" s="9" t="s">
        <v>161</v>
      </c>
      <c r="B22" s="11" t="s">
        <v>148</v>
      </c>
      <c r="C22" s="9" t="str">
        <f t="shared" si="1"/>
        <v>IN3.4 - achiziționarea de echipamente relevante și instituirea sau modernizarea unor centre de formare specializată și a [...] infrastructurii relevante pentru securitate, în scopul îmbunătățirii gradului de pregătire, a rezilienței, a nivelului de conștientizare al publicului și a răspunsului adecvat la amenințările la adresa securității.</v>
      </c>
    </row>
    <row r="23" spans="1:3" x14ac:dyDescent="0.25">
      <c r="A23" s="7" t="s">
        <v>89</v>
      </c>
      <c r="B23" s="8"/>
    </row>
    <row r="24" spans="1:3" x14ac:dyDescent="0.25">
      <c r="A24" s="10" t="s">
        <v>88</v>
      </c>
      <c r="B24" s="12"/>
    </row>
    <row r="25" spans="1:3" x14ac:dyDescent="0.25">
      <c r="A25" s="9" t="s">
        <v>44</v>
      </c>
      <c r="B25" s="11" t="s">
        <v>46</v>
      </c>
      <c r="C25" s="9" t="str">
        <f>IF(ISBLANK(B25),"",_xlfn.TEXTJOIN(" - ",TRUE,A25:B25))</f>
        <v>A0 - altele</v>
      </c>
    </row>
    <row r="26" spans="1:3" ht="30" x14ac:dyDescent="0.25">
      <c r="A26" s="9" t="s">
        <v>45</v>
      </c>
      <c r="B26" s="12" t="s">
        <v>38</v>
      </c>
      <c r="C26" s="9" t="str">
        <f t="shared" ref="C26:C42" si="2">IF(ISBLANK(B26),"",_xlfn.TEXTJOIN(" - ",TRUE,A26:B26))</f>
        <v>A1 - sisteme și rețele TIC care contribuie la realizarea obiectivelor prezentului regulament, formarea cu privire la utilizarea acestor sisteme, testarea și îmbunătățirea interoperabilității și a calității datelor acestor sisteme;</v>
      </c>
    </row>
    <row r="27" spans="1:3" ht="30" x14ac:dyDescent="0.25">
      <c r="A27" s="9" t="s">
        <v>3</v>
      </c>
      <c r="B27" s="12" t="s">
        <v>30</v>
      </c>
      <c r="C27" s="9" t="str">
        <f t="shared" si="2"/>
        <v>A2 - monitorizarea punerii în aplicare, în statele membre, a legislației Uniunii și a obiectivelor strategice ale Uniunii în domeniul sistemelor de informații privind securitatea;</v>
      </c>
    </row>
    <row r="28" spans="1:3" x14ac:dyDescent="0.25">
      <c r="A28" s="9" t="s">
        <v>4</v>
      </c>
      <c r="B28" s="12" t="s">
        <v>39</v>
      </c>
      <c r="C28" s="9" t="str">
        <f t="shared" si="2"/>
        <v>A3 - [...] acțiuni operaționale în cadrul ciclului de politici ale UE [...];</v>
      </c>
    </row>
    <row r="29" spans="1:3" ht="45" x14ac:dyDescent="0.25">
      <c r="A29" s="9" t="s">
        <v>5</v>
      </c>
      <c r="B29" s="12" t="s">
        <v>31</v>
      </c>
      <c r="C29" s="9" t="str">
        <f t="shared" si="2"/>
        <v>A4 - acțiuni care sprijină răspunsul eficace și coordonat la criză prin asigurarea unei legături între capacitățile sectoriale existente, centrele de expertiză și centrele de conștientizare cu privire la o anumită situație, inclusiv centrele pentru sănătate, protecție civilă și combaterea terorismului;</v>
      </c>
    </row>
    <row r="30" spans="1:3" ht="45" x14ac:dyDescent="0.25">
      <c r="A30" s="9" t="s">
        <v>6</v>
      </c>
      <c r="B30" s="12" t="s">
        <v>32</v>
      </c>
      <c r="C30" s="9" t="str">
        <f t="shared" si="2"/>
        <v>A5 - proiecte care dezvoltă metode inovatoare sau utilizează noi tehnologii care ar putea fi transferate către alte state membre, în special proiecte care au drept obiectiv testarea și validarea rezultatelor proiectelor de cercetare în domeniul securității finanțate de Uniune;</v>
      </c>
    </row>
    <row r="31" spans="1:3" ht="45" x14ac:dyDescent="0.25">
      <c r="A31" s="9" t="s">
        <v>7</v>
      </c>
      <c r="B31" s="12" t="s">
        <v>33</v>
      </c>
      <c r="C31" s="9" t="str">
        <f t="shared" si="2"/>
        <v>A6 - sprijin pentru crearea de rețele tematice sau transversale ale unităților naționale specializate în vederea îmbunătățirii încrederii reciproce, a schimbului și a diseminării de competențe și cunoștințe, de informații, de experiență și de bune practici, precum și a punerii în comun a resurselor și a expertizei în cadrul unor centre de excelență comune;</v>
      </c>
    </row>
    <row r="32" spans="1:3" ht="45" x14ac:dyDescent="0.25">
      <c r="A32" s="9" t="s">
        <v>8</v>
      </c>
      <c r="B32" s="12" t="s">
        <v>34</v>
      </c>
      <c r="C32" s="9" t="str">
        <f t="shared" si="2"/>
        <v>A7 - educația și formarea personalului și a experților din cadrul autorităților de aplicare a legii, al autorităților judiciare și al agențiilor administrative relevante, ținând seama de nevoile operaționale și de analizele riscurilor, [...] în cooperare cu CEPOL și, atunci când este cazul, cu Rețeaua Europeană de Formare Judiciară;</v>
      </c>
    </row>
    <row r="33" spans="1:3" ht="45" x14ac:dyDescent="0.25">
      <c r="A33" s="9" t="s">
        <v>9</v>
      </c>
      <c r="B33" s="12" t="s">
        <v>40</v>
      </c>
      <c r="C33" s="9" t="str">
        <f t="shared" si="2"/>
        <v>A8 - A8 cooperarea cu sectorul privat cu scopul de a consolida încrederea și a îmbunătăți coordonarea, planificarea de contingență, precum și schimbul și diseminarea de informații și bune practici între actorii din sectorul public și privat, inclusiv în ceea ce privește protecția spațiilor publice și a infrastructurii critice;</v>
      </c>
    </row>
    <row r="34" spans="1:3" ht="30" x14ac:dyDescent="0.25">
      <c r="A34" s="9" t="s">
        <v>10</v>
      </c>
      <c r="B34" s="12" t="s">
        <v>35</v>
      </c>
      <c r="C34" s="9" t="str">
        <f t="shared" si="2"/>
        <v>A9 - acțiuni care permit comunităților să elaboreze abordări și politici de prevenire locale, precum și acțiuni de sensibilizare și comunicare, în rândul părților interesate și al publicului larg, cu privire la politicile de securitate ale Uniunii;</v>
      </c>
    </row>
    <row r="35" spans="1:3" x14ac:dyDescent="0.25">
      <c r="A35" s="9" t="s">
        <v>11</v>
      </c>
      <c r="B35" s="12" t="s">
        <v>36</v>
      </c>
      <c r="C35" s="9" t="str">
        <f t="shared" si="2"/>
        <v>A10 - echipamente, mijloace de transport, sisteme de comunicații și facilități [...] relevante pentru securitate;</v>
      </c>
    </row>
    <row r="36" spans="1:3" ht="30" x14ac:dyDescent="0.25">
      <c r="A36" s="9" t="s">
        <v>12</v>
      </c>
      <c r="B36" s="12" t="s">
        <v>37</v>
      </c>
      <c r="C36" s="9" t="str">
        <f t="shared" si="2"/>
        <v>A11 - costurile cu personalul implicat în acțiunile sprijinite de fond sau acțiuni care necesită implicarea personalului din motive tehnice sau din motive legate de securitate.</v>
      </c>
    </row>
    <row r="37" spans="1:3" x14ac:dyDescent="0.25">
      <c r="A37" s="10" t="s">
        <v>87</v>
      </c>
      <c r="C37" s="9" t="str">
        <f t="shared" si="2"/>
        <v/>
      </c>
    </row>
    <row r="38" spans="1:3" x14ac:dyDescent="0.25">
      <c r="A38" s="9" t="s">
        <v>13</v>
      </c>
      <c r="B38" s="12" t="s">
        <v>41</v>
      </c>
      <c r="C38" s="9" t="str">
        <f t="shared" si="2"/>
        <v>P1 - Proiecte care vizează prevenirea și combaterea radicalizării.</v>
      </c>
    </row>
    <row r="39" spans="1:3" x14ac:dyDescent="0.25">
      <c r="A39" s="9" t="s">
        <v>14</v>
      </c>
      <c r="B39" s="12" t="s">
        <v>85</v>
      </c>
      <c r="C39" s="9" t="str">
        <f t="shared" si="2"/>
        <v>P2 - Proiecte care vizează îmbunătățirea interoperabilității sistemelor și a rețelelor [...] TIC [1]</v>
      </c>
    </row>
    <row r="40" spans="1:3" x14ac:dyDescent="0.25">
      <c r="A40" s="9" t="s">
        <v>15</v>
      </c>
      <c r="B40" s="12" t="s">
        <v>42</v>
      </c>
      <c r="C40" s="9" t="str">
        <f t="shared" si="2"/>
        <v>P3 - Proiecte care vizează combaterea tuturor formelor de criminalitate informatică.</v>
      </c>
    </row>
    <row r="41" spans="1:3" x14ac:dyDescent="0.25">
      <c r="A41" s="9" t="s">
        <v>16</v>
      </c>
      <c r="B41" s="12" t="s">
        <v>43</v>
      </c>
      <c r="C41" s="9" t="str">
        <f t="shared" si="2"/>
        <v>P4 - Proiecte care vizează consolidarea infrastructurilor critice.</v>
      </c>
    </row>
    <row r="42" spans="1:3" x14ac:dyDescent="0.25">
      <c r="A42" s="10" t="s">
        <v>86</v>
      </c>
      <c r="C42" s="9" t="str">
        <f t="shared" si="2"/>
        <v/>
      </c>
    </row>
    <row r="43" spans="1:3" x14ac:dyDescent="0.25">
      <c r="A43" s="10" t="s">
        <v>149</v>
      </c>
    </row>
    <row r="44" spans="1:3" ht="30" x14ac:dyDescent="0.25">
      <c r="A44" s="21" t="s">
        <v>152</v>
      </c>
      <c r="B44" s="12" t="s">
        <v>84</v>
      </c>
      <c r="C44" s="9" t="str">
        <f t="shared" ref="C44:C51" si="3">IF(ISBLANK(B44),"",_xlfn.TEXTJOIN(" - ",TRUE,A44:B44))</f>
        <v>OP1.1 - întreținerea și asigurarea asistenței tehnice a sistemelor și rețelelor TIC de la nivelul Uniunii și, acolo unde este cazul, de la nivel național care contribuie la realizarea obiectivelor prezentului regulament</v>
      </c>
    </row>
    <row r="45" spans="1:3" x14ac:dyDescent="0.25">
      <c r="A45" s="21" t="s">
        <v>153</v>
      </c>
      <c r="B45" s="12" t="s">
        <v>82</v>
      </c>
      <c r="C45" s="9" t="str">
        <f t="shared" si="3"/>
        <v>OP1.2 - cheltuielile cu personalul care contribuie la realizarea obiectivelor prezentului regulament</v>
      </c>
    </row>
    <row r="46" spans="1:3" x14ac:dyDescent="0.25">
      <c r="A46" s="10" t="s">
        <v>150</v>
      </c>
      <c r="B46" s="12"/>
      <c r="C46" s="9" t="str">
        <f t="shared" si="3"/>
        <v/>
      </c>
    </row>
    <row r="47" spans="1:3" ht="30" x14ac:dyDescent="0.25">
      <c r="A47" s="21" t="s">
        <v>154</v>
      </c>
      <c r="B47" s="12" t="s">
        <v>83</v>
      </c>
      <c r="C47" s="9" t="str">
        <f t="shared" si="3"/>
        <v>OP2.1 - întreținerea echipamentelor tehnice sau a mijloacelor de transport utilizate pentru acțiuni în domeniul prevenirii, al detectării și al investigării criminalității grave și organizate cu dimensiune transfrontalieră</v>
      </c>
    </row>
    <row r="48" spans="1:3" x14ac:dyDescent="0.25">
      <c r="A48" s="9" t="s">
        <v>155</v>
      </c>
      <c r="B48" s="11" t="s">
        <v>82</v>
      </c>
      <c r="C48" s="9" t="str">
        <f t="shared" si="3"/>
        <v>OP2.2 - cheltuielile cu personalul care contribuie la realizarea obiectivelor prezentului regulament</v>
      </c>
    </row>
    <row r="49" spans="1:3" x14ac:dyDescent="0.25">
      <c r="A49" s="10" t="s">
        <v>151</v>
      </c>
      <c r="C49" s="9" t="str">
        <f t="shared" si="3"/>
        <v/>
      </c>
    </row>
    <row r="50" spans="1:3" ht="30" x14ac:dyDescent="0.25">
      <c r="A50" s="9" t="s">
        <v>156</v>
      </c>
      <c r="B50" s="11" t="s">
        <v>83</v>
      </c>
      <c r="C50" s="9" t="str">
        <f t="shared" si="3"/>
        <v>OP3.1 - întreținerea echipamentelor tehnice sau a mijloacelor de transport utilizate pentru acțiuni în domeniul prevenirii, al detectării și al investigării criminalității grave și organizate cu dimensiune transfrontalieră</v>
      </c>
    </row>
    <row r="51" spans="1:3" x14ac:dyDescent="0.25">
      <c r="A51" s="9" t="s">
        <v>157</v>
      </c>
      <c r="B51" s="11" t="s">
        <v>82</v>
      </c>
      <c r="C51" s="9" t="str">
        <f t="shared" si="3"/>
        <v>OP3.2 - cheltuielile cu personalul care contribuie la realizarea obiectivelor prezentului regulament</v>
      </c>
    </row>
  </sheetData>
  <sheetProtection algorithmName="SHA-512" hashValue="0cfueVnkehT3Ea9Uk27RW5iWG7BiNE2T0d2FAjI0C8WbHj7A7feMriTC2GDwAN6yq5ApFAh5zs5DO447qitFoA==" saltValue="+wYjx999oTcYDcGSGQ+IUA==" spinCount="100000" sheet="1" objects="1" scenarios="1" formatCells="0" formatColumns="0" formatRows="0" insertColumns="0" insertRows="0" insertHyperlinks="0" deleteColumns="0" deleteRows="0"/>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2F5B-3306-4FB0-8316-544902E727EC}">
  <dimension ref="A1:C65"/>
  <sheetViews>
    <sheetView zoomScale="90" zoomScaleNormal="90" workbookViewId="0">
      <selection activeCell="B18" sqref="B18"/>
    </sheetView>
  </sheetViews>
  <sheetFormatPr defaultColWidth="8.85546875" defaultRowHeight="15" x14ac:dyDescent="0.25"/>
  <cols>
    <col min="1" max="1" width="8.85546875" style="9"/>
    <col min="2" max="2" width="109.28515625" style="11" customWidth="1"/>
    <col min="3" max="3" width="8.85546875" style="9" hidden="1" customWidth="1"/>
    <col min="4" max="16384" width="8.85546875" style="9"/>
  </cols>
  <sheetData>
    <row r="1" spans="1:3" x14ac:dyDescent="0.25">
      <c r="A1" s="7" t="s">
        <v>134</v>
      </c>
      <c r="B1" s="8"/>
    </row>
    <row r="2" spans="1:3" x14ac:dyDescent="0.25">
      <c r="A2" s="9" t="s">
        <v>170</v>
      </c>
      <c r="B2" s="11" t="s">
        <v>67</v>
      </c>
      <c r="C2" s="9" t="str">
        <f>IF(ISBLANK(B2),"",_xlfn.TEXTJOIN(" - ",TRUE,A2:B2))</f>
        <v>IN0 - altele, care nu pot fi incadrate</v>
      </c>
    </row>
    <row r="3" spans="1:3" x14ac:dyDescent="0.25">
      <c r="A3" s="9" t="s">
        <v>171</v>
      </c>
      <c r="B3" s="11" t="s">
        <v>56</v>
      </c>
      <c r="C3" s="9" t="str">
        <f>IF(ISBLANK(B3),"",_xlfn.TEXTJOIN(" - ",TRUE,A3:B3))</f>
        <v>IN1 - Sisteme informatice, interoperabilitate, calitatea datelor, sisteme de comunicații (cu excepția echipamentelor)</v>
      </c>
    </row>
    <row r="4" spans="1:3" x14ac:dyDescent="0.25">
      <c r="A4" s="9" t="s">
        <v>172</v>
      </c>
      <c r="B4" s="11" t="s">
        <v>57</v>
      </c>
      <c r="C4" s="9" t="str">
        <f t="shared" ref="C4:C58" si="0">IF(ISBLANK(B4),"",_xlfn.TEXTJOIN(" - ",TRUE,A4:B4))</f>
        <v>IN2 - Rețele, centre de excelență, structuri de cooperare, acțiuni și operații comune</v>
      </c>
    </row>
    <row r="5" spans="1:3" x14ac:dyDescent="0.25">
      <c r="A5" s="9" t="s">
        <v>173</v>
      </c>
      <c r="B5" s="11" t="s">
        <v>58</v>
      </c>
      <c r="C5" s="9" t="str">
        <f t="shared" si="0"/>
        <v>IN3 - Echipe comune de anchetă (JIT) sau alte operații comune</v>
      </c>
    </row>
    <row r="6" spans="1:3" x14ac:dyDescent="0.25">
      <c r="A6" s="9" t="s">
        <v>174</v>
      </c>
      <c r="B6" s="11" t="s">
        <v>59</v>
      </c>
      <c r="C6" s="9" t="str">
        <f t="shared" si="0"/>
        <v>IN4 - Detașarea sau trimiterea de experți</v>
      </c>
    </row>
    <row r="7" spans="1:3" x14ac:dyDescent="0.25">
      <c r="A7" s="9" t="s">
        <v>175</v>
      </c>
      <c r="B7" s="11" t="s">
        <v>60</v>
      </c>
      <c r="C7" s="9" t="str">
        <f t="shared" si="0"/>
        <v>IN5 - Formare</v>
      </c>
    </row>
    <row r="8" spans="1:3" x14ac:dyDescent="0.25">
      <c r="A8" s="9" t="s">
        <v>176</v>
      </c>
      <c r="B8" s="11" t="s">
        <v>61</v>
      </c>
      <c r="C8" s="9" t="str">
        <f t="shared" si="0"/>
        <v>IN6 - Schimbul de bune practici, ateliere, conferințe, evenimente, campanii de sensibilizare, activități de comunicare</v>
      </c>
    </row>
    <row r="9" spans="1:3" x14ac:dyDescent="0.25">
      <c r="A9" s="9" t="s">
        <v>177</v>
      </c>
      <c r="B9" s="11" t="s">
        <v>62</v>
      </c>
      <c r="C9" s="9" t="str">
        <f t="shared" si="0"/>
        <v>IN7 - Studii, proiecte-pilot, evaluări de risc</v>
      </c>
    </row>
    <row r="10" spans="1:3" x14ac:dyDescent="0.25">
      <c r="A10" s="9" t="s">
        <v>178</v>
      </c>
      <c r="B10" s="11" t="s">
        <v>63</v>
      </c>
      <c r="C10" s="9" t="str">
        <f t="shared" si="0"/>
        <v>IN8 - Echipamente [...]</v>
      </c>
    </row>
    <row r="11" spans="1:3" x14ac:dyDescent="0.25">
      <c r="A11" s="9" t="s">
        <v>179</v>
      </c>
      <c r="B11" s="11" t="s">
        <v>64</v>
      </c>
      <c r="C11" s="9" t="str">
        <f t="shared" si="0"/>
        <v>IN9 - Mijloace de transport [...]</v>
      </c>
    </row>
    <row r="12" spans="1:3" x14ac:dyDescent="0.25">
      <c r="A12" s="9" t="s">
        <v>180</v>
      </c>
      <c r="B12" s="11" t="s">
        <v>65</v>
      </c>
      <c r="C12" s="9" t="str">
        <f t="shared" si="0"/>
        <v>IN10 - Clădiri, facilități [...]</v>
      </c>
    </row>
    <row r="13" spans="1:3" x14ac:dyDescent="0.25">
      <c r="A13" s="9" t="s">
        <v>181</v>
      </c>
      <c r="B13" s="11" t="s">
        <v>66</v>
      </c>
      <c r="C13" s="9" t="str">
        <f t="shared" si="0"/>
        <v>IN11 - Punerea în aplicare a proiectelor de cercetare sau alte măsuri subsecvente</v>
      </c>
    </row>
    <row r="14" spans="1:3" x14ac:dyDescent="0.25">
      <c r="A14" s="7" t="s">
        <v>135</v>
      </c>
      <c r="B14" s="8"/>
    </row>
    <row r="15" spans="1:3" x14ac:dyDescent="0.25">
      <c r="A15" s="10" t="s">
        <v>149</v>
      </c>
      <c r="B15" s="20"/>
    </row>
    <row r="16" spans="1:3" x14ac:dyDescent="0.25">
      <c r="A16" s="9" t="s">
        <v>68</v>
      </c>
      <c r="B16" s="12" t="s">
        <v>90</v>
      </c>
      <c r="C16" s="9" t="str">
        <f t="shared" ref="C16:C30" si="1">IF(ISBLANK(B16),"",_xlfn.TEXTJOIN(" - ",TRUE,A16:B16))</f>
        <v>OS1 IO1 - Numărul de participanți la activități de formare</v>
      </c>
    </row>
    <row r="17" spans="1:3" x14ac:dyDescent="0.25">
      <c r="A17" s="9" t="s">
        <v>69</v>
      </c>
      <c r="B17" s="12" t="s">
        <v>91</v>
      </c>
      <c r="C17" s="9" t="str">
        <f t="shared" si="1"/>
        <v>OS1 IO2 - Numărul de reuniuni ale experților/ateliere/vizite de studiu</v>
      </c>
    </row>
    <row r="18" spans="1:3" x14ac:dyDescent="0.25">
      <c r="A18" s="9" t="s">
        <v>70</v>
      </c>
      <c r="B18" s="12" t="s">
        <v>92</v>
      </c>
      <c r="C18" s="9" t="str">
        <f t="shared" si="1"/>
        <v>OS1 IO3 - Numărul de sisteme/funcționalități/servicii TIC dezvoltate/întreținute/modernizate</v>
      </c>
    </row>
    <row r="19" spans="1:3" x14ac:dyDescent="0.25">
      <c r="A19" s="9" t="s">
        <v>71</v>
      </c>
      <c r="B19" s="12" t="s">
        <v>93</v>
      </c>
      <c r="C19" s="9" t="str">
        <f t="shared" si="1"/>
        <v>OS1 IO4 - Numărul de echipamente achiziționate</v>
      </c>
    </row>
    <row r="20" spans="1:3" x14ac:dyDescent="0.25">
      <c r="A20" s="9" t="s">
        <v>72</v>
      </c>
      <c r="B20" s="12" t="s">
        <v>94</v>
      </c>
      <c r="C20" s="9" t="str">
        <f t="shared" si="1"/>
        <v>OS1 IO5 - Numărul de mijloace de transport achiziționate</v>
      </c>
    </row>
    <row r="21" spans="1:3" x14ac:dyDescent="0.25">
      <c r="A21" s="10" t="s">
        <v>150</v>
      </c>
      <c r="B21" s="12"/>
    </row>
    <row r="22" spans="1:3" ht="30" x14ac:dyDescent="0.25">
      <c r="A22" s="9" t="s">
        <v>73</v>
      </c>
      <c r="B22" s="12" t="s">
        <v>98</v>
      </c>
      <c r="C22" s="9" t="str">
        <f t="shared" si="1"/>
        <v>OS2 IO1 - Numărul de reuniuni ale experților/ateliere/vizite de studiu/exerciții comune/manuale de bune practici/contribuții la manuale întocmite de un alt stat membru</v>
      </c>
    </row>
    <row r="23" spans="1:3" x14ac:dyDescent="0.25">
      <c r="A23" s="9" t="s">
        <v>74</v>
      </c>
      <c r="B23" s="12" t="s">
        <v>92</v>
      </c>
      <c r="C23" s="9" t="str">
        <f t="shared" si="1"/>
        <v>OS2 IO2 - Numărul de sisteme/funcționalități/servicii TIC dezvoltate/întreținute/modernizate</v>
      </c>
    </row>
    <row r="24" spans="1:3" x14ac:dyDescent="0.25">
      <c r="A24" s="9" t="s">
        <v>75</v>
      </c>
      <c r="B24" s="12" t="s">
        <v>93</v>
      </c>
      <c r="C24" s="9" t="str">
        <f t="shared" si="1"/>
        <v>OS2 IO3 - Numărul de echipamente achiziționate</v>
      </c>
    </row>
    <row r="25" spans="1:3" x14ac:dyDescent="0.25">
      <c r="A25" s="9" t="s">
        <v>76</v>
      </c>
      <c r="B25" s="12" t="s">
        <v>94</v>
      </c>
      <c r="C25" s="9" t="str">
        <f t="shared" si="1"/>
        <v>OS2 IO4 - Numărul de mijloace de transport achiziționate</v>
      </c>
    </row>
    <row r="26" spans="1:3" x14ac:dyDescent="0.25">
      <c r="A26" s="10" t="s">
        <v>151</v>
      </c>
      <c r="B26" s="12"/>
    </row>
    <row r="27" spans="1:3" x14ac:dyDescent="0.25">
      <c r="A27" s="9" t="s">
        <v>77</v>
      </c>
      <c r="B27" s="11" t="s">
        <v>107</v>
      </c>
      <c r="C27" s="9" t="str">
        <f t="shared" si="1"/>
        <v>OS3 IO1 - Numărul de participanți la activități de formare/programe de schimb</v>
      </c>
    </row>
    <row r="28" spans="1:3" x14ac:dyDescent="0.25">
      <c r="A28" s="9" t="s">
        <v>78</v>
      </c>
      <c r="B28" s="11" t="s">
        <v>93</v>
      </c>
      <c r="C28" s="9" t="str">
        <f t="shared" si="1"/>
        <v>OS3 IO2 - Numărul de echipamente achiziționate</v>
      </c>
    </row>
    <row r="29" spans="1:3" x14ac:dyDescent="0.25">
      <c r="A29" s="9" t="s">
        <v>79</v>
      </c>
      <c r="B29" s="11" t="s">
        <v>94</v>
      </c>
      <c r="C29" s="9" t="str">
        <f t="shared" si="1"/>
        <v>OS3 IO3 - Numărul de mijloace de transport achiziționate</v>
      </c>
    </row>
    <row r="30" spans="1:3" ht="30" x14ac:dyDescent="0.25">
      <c r="A30" s="9" t="s">
        <v>80</v>
      </c>
      <c r="B30" s="11" t="s">
        <v>108</v>
      </c>
      <c r="C30" s="9" t="str">
        <f t="shared" si="1"/>
        <v>OS3 IO4 - Numărul de elemente de infrastructură/facilități relevante pentru securitate/instrumente/mecanisme construite/achiziționate/modernizate</v>
      </c>
    </row>
    <row r="31" spans="1:3" x14ac:dyDescent="0.25">
      <c r="A31" s="9" t="s">
        <v>81</v>
      </c>
      <c r="B31" s="11" t="s">
        <v>109</v>
      </c>
      <c r="C31" s="9" t="str">
        <f>IF(ISBLANK(B31),"",_xlfn.TEXTJOIN(" - ",TRUE,A31:B31))</f>
        <v>OS3 IO5 - Numărul de activități de prevenire a criminalității și de acordare de asistență pentru victimele infracțiunilor</v>
      </c>
    </row>
    <row r="32" spans="1:3" x14ac:dyDescent="0.25">
      <c r="A32" s="7" t="s">
        <v>17</v>
      </c>
      <c r="B32" s="8"/>
    </row>
    <row r="33" spans="1:3" x14ac:dyDescent="0.25">
      <c r="A33" s="10" t="s">
        <v>149</v>
      </c>
      <c r="B33" s="20"/>
    </row>
    <row r="34" spans="1:3" x14ac:dyDescent="0.25">
      <c r="A34" s="9" t="s">
        <v>114</v>
      </c>
      <c r="B34" s="12" t="s">
        <v>95</v>
      </c>
      <c r="C34" s="9" t="str">
        <f t="shared" si="0"/>
        <v>OS1 IR1 - Numărul de sisteme și rețele TIC devenite interoperabile</v>
      </c>
    </row>
    <row r="35" spans="1:3" ht="45" x14ac:dyDescent="0.25">
      <c r="A35" s="9" t="s">
        <v>125</v>
      </c>
      <c r="B35" s="12" t="s">
        <v>96</v>
      </c>
      <c r="C35" s="9" t="str">
        <f t="shared" si="0"/>
        <v>OS1 IR2 - Numărul de unități administrative care au introdus sau au modernizat recent mecanisme/proceduri/instrumente/orientări existente pentru schimbul de informații cu alte state membre/agenții ale UE/organizații internaționale/țări terțe</v>
      </c>
    </row>
    <row r="36" spans="1:3" ht="30" x14ac:dyDescent="0.25">
      <c r="A36" s="9" t="s">
        <v>126</v>
      </c>
      <c r="B36" s="12" t="s">
        <v>97</v>
      </c>
      <c r="C36" s="9" t="str">
        <f t="shared" si="0"/>
        <v>OS1 IR3 - Numărul de participanți care raportează o utilizare mai eficace a mecanismelor de schimb de informații ale UE după activitatea de formare</v>
      </c>
    </row>
    <row r="37" spans="1:3" x14ac:dyDescent="0.25">
      <c r="A37" s="10" t="s">
        <v>150</v>
      </c>
      <c r="B37" s="12"/>
    </row>
    <row r="38" spans="1:3" x14ac:dyDescent="0.25">
      <c r="A38" s="9" t="s">
        <v>115</v>
      </c>
      <c r="B38" s="12" t="s">
        <v>99</v>
      </c>
      <c r="C38" s="9" t="str">
        <f t="shared" si="0"/>
        <v>OS2 IR1 - Valoarea estimată a activelor înghețate în contextul operațiilor transfrontaliere</v>
      </c>
    </row>
    <row r="39" spans="1:3" x14ac:dyDescent="0.25">
      <c r="A39" s="9" t="s">
        <v>116</v>
      </c>
      <c r="B39" s="12" t="s">
        <v>100</v>
      </c>
      <c r="C39" s="9" t="str">
        <f t="shared" si="0"/>
        <v>OS2 IR2 - Cantitatea de droguri ilicite confiscate în contextul operațiilor transfrontaliere</v>
      </c>
    </row>
    <row r="40" spans="1:3" ht="45" x14ac:dyDescent="0.25">
      <c r="A40" s="9" t="s">
        <v>117</v>
      </c>
      <c r="B40" s="12" t="s">
        <v>101</v>
      </c>
      <c r="C40" s="9" t="str">
        <f t="shared" si="0"/>
        <v>OS2 IR3 - Numărul de unități administrative care au introdus sau au modernizat recent mecanisme/proceduri/instrumente/orientări existente pentru cooperarea cu alte state membre/agenții ale UE/organizații internaționale/țări terțe</v>
      </c>
    </row>
    <row r="41" spans="1:3" x14ac:dyDescent="0.25">
      <c r="A41" s="9" t="s">
        <v>118</v>
      </c>
      <c r="B41" s="12" t="s">
        <v>102</v>
      </c>
      <c r="C41" s="9" t="str">
        <f t="shared" si="0"/>
        <v>OS2 IR4 - Numărul de operații transfrontaliere</v>
      </c>
    </row>
    <row r="42" spans="1:3" x14ac:dyDescent="0.25">
      <c r="A42" s="9" t="s">
        <v>127</v>
      </c>
      <c r="B42" s="12" t="s">
        <v>103</v>
      </c>
      <c r="C42" s="9" t="str">
        <f t="shared" si="0"/>
        <v>OS2 IR4.1 - din care numărul de echipe comune de anchetă</v>
      </c>
    </row>
    <row r="43" spans="1:3" x14ac:dyDescent="0.25">
      <c r="A43" s="9" t="s">
        <v>128</v>
      </c>
      <c r="B43" s="12" t="s">
        <v>104</v>
      </c>
      <c r="C43" s="9" t="str">
        <f t="shared" si="0"/>
        <v>OS2 IR4.2 - din care numărul de acțiuni operaționale în cadrul ciclului de politici ale UE</v>
      </c>
    </row>
    <row r="44" spans="1:3" x14ac:dyDescent="0.25">
      <c r="A44" s="9" t="s">
        <v>119</v>
      </c>
      <c r="B44" s="12" t="s">
        <v>105</v>
      </c>
      <c r="C44" s="9" t="str">
        <f t="shared" si="0"/>
        <v>OS2 IR5 - Numărul de membri ai personalului implicați în operații transfrontaliere</v>
      </c>
    </row>
    <row r="45" spans="1:3" ht="30" x14ac:dyDescent="0.25">
      <c r="A45" s="9" t="s">
        <v>120</v>
      </c>
      <c r="B45" s="12" t="s">
        <v>106</v>
      </c>
      <c r="C45" s="9" t="str">
        <f t="shared" si="0"/>
        <v>OS2 IR6 - Numărul de recomandări formulate în urma evaluărilor Schengen care au o implicație financiară în domeniul de securitate abordat</v>
      </c>
    </row>
    <row r="46" spans="1:3" x14ac:dyDescent="0.25">
      <c r="A46" s="10" t="s">
        <v>151</v>
      </c>
      <c r="B46" s="12"/>
    </row>
    <row r="47" spans="1:3" x14ac:dyDescent="0.25">
      <c r="A47" s="9" t="s">
        <v>121</v>
      </c>
      <c r="B47" s="12" t="s">
        <v>110</v>
      </c>
      <c r="C47" s="9" t="str">
        <f t="shared" si="0"/>
        <v>OS3 IR1 - Numărul de inițiative dezvoltate sau extinse în scopul prevenirii radicalizării și a extremismului violent</v>
      </c>
    </row>
    <row r="48" spans="1:3" ht="30" x14ac:dyDescent="0.25">
      <c r="A48" s="9" t="s">
        <v>122</v>
      </c>
      <c r="B48" s="12" t="s">
        <v>111</v>
      </c>
      <c r="C48" s="9" t="str">
        <f t="shared" si="0"/>
        <v>OS3 IR2 - Numărul de infrastructuri critice/spații publice cu facilități noi/adaptate care protejează împotriva riscurilor legate de securitate</v>
      </c>
    </row>
    <row r="49" spans="1:3" x14ac:dyDescent="0.25">
      <c r="A49" s="9" t="s">
        <v>123</v>
      </c>
      <c r="B49" s="12" t="s">
        <v>112</v>
      </c>
      <c r="C49" s="9" t="str">
        <f t="shared" si="0"/>
        <v>OS3 IR3 - Numărul de participanți care au încheiat activitatea de formare/programul de schimb</v>
      </c>
    </row>
    <row r="50" spans="1:3" x14ac:dyDescent="0.25">
      <c r="A50" s="9" t="s">
        <v>124</v>
      </c>
      <c r="B50" s="12" t="s">
        <v>113</v>
      </c>
      <c r="C50" s="9" t="str">
        <f t="shared" si="0"/>
        <v>OS3 IR4 - Numărul de victime ale infracțiunilor cărora li s-a acordat asistență</v>
      </c>
    </row>
    <row r="51" spans="1:3" x14ac:dyDescent="0.25">
      <c r="C51" s="9" t="str">
        <f t="shared" si="0"/>
        <v/>
      </c>
    </row>
    <row r="52" spans="1:3" x14ac:dyDescent="0.25">
      <c r="C52" s="9" t="str">
        <f t="shared" si="0"/>
        <v/>
      </c>
    </row>
    <row r="53" spans="1:3" x14ac:dyDescent="0.25">
      <c r="C53" s="9" t="str">
        <f t="shared" si="0"/>
        <v/>
      </c>
    </row>
    <row r="54" spans="1:3" x14ac:dyDescent="0.25">
      <c r="C54" s="9" t="str">
        <f t="shared" si="0"/>
        <v/>
      </c>
    </row>
    <row r="55" spans="1:3" x14ac:dyDescent="0.25">
      <c r="C55" s="9" t="str">
        <f t="shared" si="0"/>
        <v/>
      </c>
    </row>
    <row r="56" spans="1:3" x14ac:dyDescent="0.25">
      <c r="C56" s="9" t="str">
        <f t="shared" si="0"/>
        <v/>
      </c>
    </row>
    <row r="57" spans="1:3" x14ac:dyDescent="0.25">
      <c r="C57" s="9" t="str">
        <f t="shared" si="0"/>
        <v/>
      </c>
    </row>
    <row r="58" spans="1:3" x14ac:dyDescent="0.25">
      <c r="C58" s="9" t="str">
        <f t="shared" si="0"/>
        <v/>
      </c>
    </row>
    <row r="59" spans="1:3" x14ac:dyDescent="0.25">
      <c r="C59" s="9" t="str">
        <f t="shared" ref="C59:C65" si="2">IF(ISBLANK(B59),"",_xlfn.TEXTJOIN(" - ",TRUE,A59:B59))</f>
        <v/>
      </c>
    </row>
    <row r="60" spans="1:3" x14ac:dyDescent="0.25">
      <c r="C60" s="9" t="str">
        <f t="shared" si="2"/>
        <v/>
      </c>
    </row>
    <row r="61" spans="1:3" x14ac:dyDescent="0.25">
      <c r="C61" s="9" t="str">
        <f t="shared" si="2"/>
        <v/>
      </c>
    </row>
    <row r="62" spans="1:3" x14ac:dyDescent="0.25">
      <c r="C62" s="9" t="str">
        <f t="shared" si="2"/>
        <v/>
      </c>
    </row>
    <row r="63" spans="1:3" x14ac:dyDescent="0.25">
      <c r="C63" s="9" t="str">
        <f t="shared" si="2"/>
        <v/>
      </c>
    </row>
    <row r="64" spans="1:3" x14ac:dyDescent="0.25">
      <c r="C64" s="9" t="str">
        <f t="shared" si="2"/>
        <v/>
      </c>
    </row>
    <row r="65" spans="3:3" x14ac:dyDescent="0.25">
      <c r="C65" s="9" t="str">
        <f t="shared" si="2"/>
        <v/>
      </c>
    </row>
  </sheetData>
  <sheetProtection algorithmName="SHA-512" hashValue="hd1yvvdBvDHxsJJyhd6VaBogXwoytmZps3nwPWD9CVUCl0F0C/Eps1XPYXI+/f9jfbDQ4UQfgSZYt3OjYWiQ/A==" saltValue="cgzzHIfS6s8EX13rQFgoHg==" spinCount="100000" sheet="1" objects="1" scenarios="1" formatCells="0" formatColumns="0" formatRows="0" insertColumns="0" insertRows="0" insertHyperlinks="0" deleteColumns="0" deleteRows="0"/>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Fisa_idee_proiect</vt:lpstr>
      <vt:lpstr>obiective_masuri_act</vt:lpstr>
      <vt:lpstr>tip_act_indicatori</vt:lpstr>
      <vt:lpstr>obiective_masuri_act!_ftn1</vt:lpstr>
      <vt:lpstr>Fisa_idee_proiect!Print_Area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TURCANU</dc:creator>
  <cp:lastModifiedBy>Andrei TURCANU</cp:lastModifiedBy>
  <cp:lastPrinted>2019-07-01T09:40:07Z</cp:lastPrinted>
  <dcterms:created xsi:type="dcterms:W3CDTF">2019-06-26T08:15:30Z</dcterms:created>
  <dcterms:modified xsi:type="dcterms:W3CDTF">2019-08-06T11:06:02Z</dcterms:modified>
</cp:coreProperties>
</file>