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styles.xml" ContentType="application/vnd.openxmlformats-officedocument.spreadsheetml.styl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ttps://maigovro.sharepoint.com/sites/SFD2/Shared Documents/Ghiduri specifice/IMFV/1 BV12A/"/>
    </mc:Choice>
  </mc:AlternateContent>
  <xr:revisionPtr revIDLastSave="690" documentId="11_B2515573DD1BCFC41A8C0A9DBA9D71A8F010452A" xr6:coauthVersionLast="47" xr6:coauthVersionMax="47" xr10:uidLastSave="{124E6D40-5FD9-4482-A4A7-081D3E58A2AE}"/>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1" i="1"/>
  <c r="I29" i="1"/>
  <c r="F24" i="1"/>
  <c r="F25" i="1"/>
  <c r="F23" i="1"/>
  <c r="F22" i="1"/>
  <c r="F20" i="1"/>
  <c r="F19" i="1"/>
  <c r="F18" i="1"/>
  <c r="F17" i="1"/>
  <c r="F16" i="1"/>
  <c r="F15" i="1"/>
  <c r="F9" i="1"/>
  <c r="F10" i="1"/>
  <c r="F11" i="1"/>
  <c r="F12" i="1"/>
  <c r="F13" i="1"/>
  <c r="I7" i="1" l="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<sst xmlns="http://schemas.openxmlformats.org/spreadsheetml/2006/main" count="165" uniqueCount="143">
  <si>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</si>
  <si>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</si>
  <si>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BV12A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</si>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</sst>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b/>
      <sz val="12"/>
      <name val="Trebuchet MS"/>
      <family val="2"/>
    </font>
    <font>
      <sz val="9"/>
      <color indexed="81"/>
      <name val="Tahoma"/>
      <family val="2"/>
    </font>
    <font>
      <b/>
      <sz val="9"/>
      <color indexed="81"/>
      <name val="Tahoma"/>
      <family val="2"/>
    </font>
    <font>
      <sz val="11"/>
      <color rgb="FF000000"/>
      <name val="Trebuchet MS"/>
      <family val="2"/>
    </font>
    <font>
      <sz val="12"/>
      <color rgb="FF000000"/>
      <name val="Trebuchet MS"/>
      <family val="2"/>
    </font>
    <font>
      <b/>
      <sz val="11"/>
      <color rgb="FF000000"/>
      <name val="Trebuchet MS"/>
      <family val="2"/>
    </font>
    <font>
      <sz val="9"/>
      <color rgb="FF000000"/>
      <name val="Trebuchet MS"/>
      <family val="2"/>
    </font>
    <font>
      <b/>
      <sz val="12"/>
      <color rgb="FF00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164" fontId="20" fillId="0" borderId="1" xfId="1" applyFont="1" applyBorder="1" applyAlignment="1">
      <alignment horizontal="center" vertical="center"/>
    </xf>
    <xf numFmtId="165" fontId="21" fillId="0" borderId="1"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xf numFmtId="0" fontId="22" fillId="3" borderId="1" xfId="0" applyFont="1" applyFill="1" applyBorder="1" applyAlignment="1">
      <alignment horizontal="left" vertical="center"/>
    </xf>
    <xf numFmtId="0" fontId="20" fillId="3"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4" fillId="0" borderId="1" xfId="0" applyFont="1" applyBorder="1" applyAlignment="1">
      <alignment horizontal="center" vertical="center"/>
    </xf>
    <xf numFmtId="164" fontId="20" fillId="3" borderId="1" xfId="1" applyFont="1" applyFill="1" applyBorder="1" applyAlignment="1">
      <alignment horizontal="center" vertical="center"/>
    </xf>
    <xf numFmtId="165" fontId="21" fillId="3" borderId="1" xfId="0" applyNumberFormat="1" applyFont="1" applyFill="1" applyBorder="1" applyAlignment="1">
      <alignment horizontal="center" vertical="center"/>
    </xf>
    <xf numFmtId="164" fontId="20" fillId="5" borderId="1" xfId="1" applyFont="1" applyFill="1" applyBorder="1" applyAlignment="1">
      <alignment horizontal="center" vertical="center"/>
    </xf>
    <xf numFmtId="165" fontId="24" fillId="5" borderId="1" xfId="0" applyNumberFormat="1" applyFont="1" applyFill="1" applyBorder="1" applyAlignment="1">
      <alignment horizontal="center" vertical="center"/>
    </xf>
    <xf numFmtId="165" fontId="24" fillId="0" borderId="1" xfId="0" applyNumberFormat="1" applyFont="1" applyBorder="1" applyAlignment="1">
      <alignment horizontal="center"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D2" sqref="D2"/>
    </sheetView>
  </sheetViews>
  <sheetFormatPr defaultRowHeight="16.5"/>
  <cols>
    <col min="1" max="1" width="7.85546875" style="53" customWidth="1"/>
    <col min="2" max="2" width="46.140625" style="53" customWidth="1"/>
    <col min="3" max="3" width="40" style="53" customWidth="1"/>
    <col min="4" max="4" width="11.42578125" style="53" customWidth="1"/>
    <col min="5" max="5" width="9.42578125" style="53" customWidth="1"/>
    <col min="6" max="6" width="3.42578125" style="53" customWidth="1"/>
    <col min="7" max="16384" width="9.140625" style="53"/>
  </cols>
  <sheetData>
    <row r="1" spans="1:5">
      <c r="A1" s="53" t="s">
        <v>0</v>
      </c>
      <c r="C1" s="54" t="s">
        <v>1</v>
      </c>
      <c r="D1" s="55" t="s">
        <v>2</v>
      </c>
    </row>
    <row r="2" spans="1:5" ht="23.25">
      <c r="A2" s="29" t="s">
        <v>3</v>
      </c>
    </row>
    <row r="3" spans="1:5">
      <c r="A3" s="28"/>
    </row>
    <row r="4" spans="1:5">
      <c r="A4" s="28"/>
    </row>
    <row r="5" spans="1:5">
      <c r="A5" s="17" t="s">
        <v>4</v>
      </c>
      <c r="B5" s="18"/>
      <c r="C5" s="18"/>
      <c r="D5" s="24"/>
      <c r="E5" s="32"/>
    </row>
    <row r="6" spans="1:5" ht="38.25" customHeight="1">
      <c r="A6" s="27" t="s">
        <v>5</v>
      </c>
      <c r="B6" s="27" t="s">
        <v>6</v>
      </c>
      <c r="C6" s="27" t="s">
        <v>7</v>
      </c>
      <c r="D6" s="25" t="s">
        <v>8</v>
      </c>
      <c r="E6" s="30" t="s">
        <v>9</v>
      </c>
    </row>
    <row r="7" spans="1:5" ht="99.75" customHeight="1">
      <c r="A7" s="13" t="s">
        <v>10</v>
      </c>
      <c r="B7" s="13" t="s">
        <v>11</v>
      </c>
      <c r="C7" s="12" t="s">
        <v>12</v>
      </c>
      <c r="D7" s="23" t="s">
        <v>13</v>
      </c>
      <c r="E7" s="31"/>
    </row>
    <row r="8" spans="1:5" ht="60">
      <c r="A8" s="14" t="s">
        <v>14</v>
      </c>
      <c r="B8" s="14" t="s">
        <v>15</v>
      </c>
      <c r="C8" s="14" t="s">
        <v>16</v>
      </c>
      <c r="D8" s="23" t="s">
        <v>17</v>
      </c>
      <c r="E8" s="31"/>
    </row>
    <row r="9" spans="1:5" ht="105">
      <c r="A9" s="13" t="s">
        <v>18</v>
      </c>
      <c r="B9" s="13" t="s">
        <v>19</v>
      </c>
      <c r="C9" s="12" t="s">
        <v>20</v>
      </c>
      <c r="D9" s="23" t="s">
        <v>17</v>
      </c>
      <c r="E9" s="31"/>
    </row>
    <row r="10" spans="1:5" ht="60">
      <c r="A10" s="14" t="s">
        <v>21</v>
      </c>
      <c r="B10" s="14" t="s">
        <v>22</v>
      </c>
      <c r="C10" s="12" t="s">
        <v>23</v>
      </c>
      <c r="D10" s="23" t="s">
        <v>17</v>
      </c>
      <c r="E10" s="31"/>
    </row>
    <row r="11" spans="1:5" ht="75">
      <c r="A11" s="15" t="s">
        <v>24</v>
      </c>
      <c r="B11" s="14" t="s">
        <v>25</v>
      </c>
      <c r="C11" s="12" t="s">
        <v>26</v>
      </c>
      <c r="D11" s="23" t="s">
        <v>17</v>
      </c>
      <c r="E11" s="31"/>
    </row>
    <row r="12" spans="1:5" ht="180">
      <c r="A12" s="13" t="s">
        <v>27</v>
      </c>
      <c r="B12" s="13" t="s">
        <v>28</v>
      </c>
      <c r="C12" s="12" t="s">
        <v>29</v>
      </c>
      <c r="D12" s="23" t="s">
        <v>17</v>
      </c>
      <c r="E12" s="31"/>
    </row>
    <row r="13" spans="1:5" ht="75">
      <c r="A13" s="13" t="s">
        <v>30</v>
      </c>
      <c r="B13" s="13" t="s">
        <v>31</v>
      </c>
      <c r="C13" s="12" t="s">
        <v>32</v>
      </c>
      <c r="D13" s="23" t="s">
        <v>33</v>
      </c>
      <c r="E13" s="31"/>
    </row>
    <row r="14" spans="1:5" ht="375">
      <c r="A14" s="13" t="s">
        <v>34</v>
      </c>
      <c r="B14" s="13" t="s">
        <v>35</v>
      </c>
      <c r="C14" s="12" t="s">
        <v>36</v>
      </c>
      <c r="D14" s="23" t="s">
        <v>37</v>
      </c>
      <c r="E14" s="31"/>
    </row>
    <row r="15" spans="1:5" ht="255">
      <c r="A15" s="13" t="s">
        <v>38</v>
      </c>
      <c r="B15" s="13" t="s">
        <v>39</v>
      </c>
      <c r="C15" s="12" t="s">
        <v>40</v>
      </c>
      <c r="D15" s="23" t="s">
        <v>41</v>
      </c>
      <c r="E15" s="31"/>
    </row>
    <row r="16" spans="1:5" ht="45">
      <c r="A16" s="15" t="s">
        <v>42</v>
      </c>
      <c r="B16" s="14" t="s">
        <v>43</v>
      </c>
      <c r="C16" s="14" t="s">
        <v>44</v>
      </c>
      <c r="D16" s="23" t="s">
        <v>45</v>
      </c>
      <c r="E16" s="31"/>
    </row>
    <row r="17" spans="1:5" ht="75">
      <c r="A17" s="16" t="s">
        <v>46</v>
      </c>
      <c r="B17" s="14" t="s">
        <v>47</v>
      </c>
      <c r="C17" s="14" t="s">
        <v>48</v>
      </c>
      <c r="D17" s="23" t="s">
        <v>49</v>
      </c>
      <c r="E17" s="31"/>
    </row>
    <row r="18" spans="1:5" ht="60">
      <c r="A18" s="15" t="s">
        <v>50</v>
      </c>
      <c r="B18" s="14" t="s">
        <v>51</v>
      </c>
      <c r="C18" s="14" t="s">
        <v>52</v>
      </c>
      <c r="D18" s="23" t="s">
        <v>53</v>
      </c>
      <c r="E18" s="31"/>
    </row>
    <row r="19" spans="1:5" ht="225">
      <c r="A19" s="13" t="s">
        <v>54</v>
      </c>
      <c r="B19" s="13" t="s">
        <v>55</v>
      </c>
      <c r="C19" s="12" t="s">
        <v>56</v>
      </c>
      <c r="D19" s="23" t="s">
        <v>49</v>
      </c>
      <c r="E19" s="31"/>
    </row>
    <row r="20" spans="1:5" ht="105">
      <c r="A20" s="15" t="s">
        <v>57</v>
      </c>
      <c r="B20" s="14" t="s">
        <v>58</v>
      </c>
      <c r="C20" s="14" t="s">
        <v>59</v>
      </c>
      <c r="D20" s="23" t="s">
        <v>41</v>
      </c>
      <c r="E20" s="31"/>
    </row>
    <row r="21" spans="1:5">
      <c r="A21" s="17" t="s">
        <v>60</v>
      </c>
      <c r="B21" s="18"/>
      <c r="C21" s="18"/>
      <c r="D21" s="24"/>
      <c r="E21" s="32"/>
    </row>
    <row r="22" spans="1:5" ht="30">
      <c r="A22" s="20" t="s">
        <v>5</v>
      </c>
      <c r="B22" s="21" t="s">
        <v>61</v>
      </c>
      <c r="C22" s="22" t="s">
        <v>7</v>
      </c>
      <c r="D22" s="25" t="s">
        <v>8</v>
      </c>
      <c r="E22" s="30" t="s">
        <v>9</v>
      </c>
    </row>
    <row r="23" spans="1: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0" zoomScale="85" zoomScaleNormal="100" zoomScaleSheetLayoutView="85" workbookViewId="0">
      <selection activeCell="M8" sqref="M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0" customWidth="1"/>
    <col min="8" max="8" width="18.42578125" style="60" customWidth="1"/>
    <col min="9" max="9" width="9.140625" style="60"/>
    <col min="10" max="10" width="3.5703125" style="7" customWidth="1"/>
    <col min="11" max="16384" width="9.140625" style="7"/>
  </cols>
  <sheetData>
    <row r="1" spans="1:9" ht="16.5">
      <c r="A1" s="7" t="s">
        <v>0</v>
      </c>
      <c r="B1" s="7"/>
      <c r="E1" s="33" t="s">
        <v>1</v>
      </c>
      <c r="F1" s="57" t="str">
        <f>+'2.1_Criterii_admisibilitate'!D1</f>
        <v>BV12A</v>
      </c>
      <c r="G1" s="49"/>
      <c r="I1" s="61"/>
    </row>
    <row r="2" spans="1:9" ht="23.25">
      <c r="A2" s="56" t="s">
        <v>64</v>
      </c>
      <c r="B2" s="7"/>
      <c r="E2" s="7"/>
      <c r="F2" s="7"/>
      <c r="G2" s="49"/>
      <c r="H2" s="61"/>
      <c r="I2" s="61"/>
    </row>
    <row r="3" spans="1:9" ht="16.5">
      <c r="A3" s="28"/>
      <c r="B3" s="7"/>
      <c r="E3" s="7"/>
      <c r="F3" s="7"/>
      <c r="G3" s="49"/>
      <c r="H3" s="61"/>
      <c r="I3" s="61"/>
    </row>
    <row r="4" spans="1:9">
      <c r="A4" s="28"/>
      <c r="H4" s="61"/>
    </row>
    <row r="5" spans="1:9">
      <c r="A5" s="35" t="s">
        <v>65</v>
      </c>
      <c r="B5" s="36"/>
      <c r="C5" s="36"/>
      <c r="D5" s="37"/>
      <c r="E5" s="38"/>
      <c r="F5" s="44"/>
      <c r="G5" s="51"/>
      <c r="H5" s="62" t="s">
        <v>66</v>
      </c>
      <c r="I5" s="63"/>
    </row>
    <row r="6" spans="1:9" ht="37.5">
      <c r="A6" s="41" t="s">
        <v>5</v>
      </c>
      <c r="B6" s="41" t="s">
        <v>67</v>
      </c>
      <c r="C6" s="42" t="s">
        <v>68</v>
      </c>
      <c r="D6" s="43" t="s">
        <v>8</v>
      </c>
      <c r="E6" s="43" t="s">
        <v>69</v>
      </c>
      <c r="F6" s="43" t="s">
        <v>70</v>
      </c>
      <c r="G6" s="48"/>
      <c r="H6" s="64" t="s">
        <v>71</v>
      </c>
      <c r="I6" s="64" t="s">
        <v>72</v>
      </c>
    </row>
    <row r="7" spans="1:9" ht="33" customHeight="1">
      <c r="A7" s="72" t="s">
        <v>73</v>
      </c>
      <c r="B7" s="72"/>
      <c r="C7" s="72"/>
      <c r="D7" s="72"/>
      <c r="E7" s="72"/>
      <c r="F7" s="11">
        <f>SUM(F8:F13)</f>
        <v>50</v>
      </c>
      <c r="G7" s="52"/>
      <c r="H7" s="58"/>
      <c r="I7" s="65">
        <f>SUM(I8:I13)</f>
        <v>0</v>
      </c>
    </row>
    <row r="8" spans="1:9" ht="239.25">
      <c r="A8" s="3" t="s">
        <v>74</v>
      </c>
      <c r="B8" s="4" t="s">
        <v>75</v>
      </c>
      <c r="C8" s="45" t="s">
        <v>76</v>
      </c>
      <c r="D8" s="46" t="s">
        <v>77</v>
      </c>
      <c r="E8" s="10">
        <v>2</v>
      </c>
      <c r="F8" s="10">
        <f>+E8*5</f>
        <v>10</v>
      </c>
      <c r="G8" s="51"/>
      <c r="H8" s="58"/>
      <c r="I8" s="59"/>
    </row>
    <row r="9" spans="1:9" ht="100.5">
      <c r="A9" s="3" t="s">
        <v>78</v>
      </c>
      <c r="B9" s="4" t="s">
        <v>79</v>
      </c>
      <c r="C9" s="45" t="s">
        <v>80</v>
      </c>
      <c r="D9" s="46" t="s">
        <v>81</v>
      </c>
      <c r="E9" s="10">
        <v>2</v>
      </c>
      <c r="F9" s="10">
        <f t="shared" ref="F9:F13" si="0">+E9*5</f>
        <v>10</v>
      </c>
      <c r="G9" s="51"/>
      <c r="H9" s="58"/>
      <c r="I9" s="59"/>
    </row>
    <row r="10" spans="1:9" ht="75.75">
      <c r="A10" s="3" t="s">
        <v>82</v>
      </c>
      <c r="B10" s="4" t="s">
        <v>83</v>
      </c>
      <c r="C10" s="45" t="s">
        <v>84</v>
      </c>
      <c r="D10" s="46" t="s">
        <v>85</v>
      </c>
      <c r="E10" s="10">
        <v>2</v>
      </c>
      <c r="F10" s="10">
        <f t="shared" si="0"/>
        <v>10</v>
      </c>
      <c r="G10" s="51"/>
      <c r="H10" s="58"/>
      <c r="I10" s="59"/>
    </row>
    <row r="11" spans="1:9" ht="188.25">
      <c r="A11" s="3" t="s">
        <v>86</v>
      </c>
      <c r="B11" s="4" t="s">
        <v>87</v>
      </c>
      <c r="C11" s="45" t="s">
        <v>88</v>
      </c>
      <c r="D11" s="46" t="s">
        <v>85</v>
      </c>
      <c r="E11" s="10">
        <v>1</v>
      </c>
      <c r="F11" s="10">
        <f t="shared" si="0"/>
        <v>5</v>
      </c>
      <c r="G11" s="51"/>
      <c r="H11" s="58"/>
      <c r="I11" s="59"/>
    </row>
    <row r="12" spans="1:9" ht="201.75">
      <c r="A12" s="3" t="s">
        <v>89</v>
      </c>
      <c r="B12" s="4" t="s">
        <v>90</v>
      </c>
      <c r="C12" s="45" t="s">
        <v>91</v>
      </c>
      <c r="D12" s="46" t="s">
        <v>92</v>
      </c>
      <c r="E12" s="10">
        <v>1</v>
      </c>
      <c r="F12" s="10">
        <f t="shared" si="0"/>
        <v>5</v>
      </c>
      <c r="G12" s="51"/>
      <c r="H12" s="58"/>
      <c r="I12" s="59"/>
    </row>
    <row r="13" spans="1:9" ht="126">
      <c r="A13" s="3" t="s">
        <v>93</v>
      </c>
      <c r="B13" s="4" t="s">
        <v>94</v>
      </c>
      <c r="C13" s="45" t="s">
        <v>95</v>
      </c>
      <c r="D13" s="34" t="s">
        <v>96</v>
      </c>
      <c r="E13" s="10">
        <v>2</v>
      </c>
      <c r="F13" s="10">
        <f t="shared" si="0"/>
        <v>10</v>
      </c>
      <c r="G13" s="51"/>
      <c r="H13" s="58"/>
      <c r="I13" s="59"/>
    </row>
    <row r="14" spans="1:9" ht="44.25" customHeight="1">
      <c r="A14" s="72" t="s">
        <v>97</v>
      </c>
      <c r="B14" s="72"/>
      <c r="C14" s="72"/>
      <c r="D14" s="72"/>
      <c r="E14" s="72"/>
      <c r="F14" s="11">
        <f>SUM(F15:F20)</f>
        <v>30</v>
      </c>
      <c r="G14" s="52"/>
      <c r="H14" s="58"/>
      <c r="I14" s="70"/>
    </row>
    <row r="15" spans="1:9" ht="188.25">
      <c r="A15" s="3" t="s">
        <v>98</v>
      </c>
      <c r="B15" s="6" t="s">
        <v>99</v>
      </c>
      <c r="C15" s="45" t="s">
        <v>100</v>
      </c>
      <c r="D15" s="46" t="s">
        <v>101</v>
      </c>
      <c r="E15" s="10">
        <v>1</v>
      </c>
      <c r="F15" s="10">
        <f t="shared" ref="F15:F25" si="1">+E15*5</f>
        <v>5</v>
      </c>
      <c r="G15" s="51"/>
      <c r="H15" s="58"/>
      <c r="I15" s="59"/>
    </row>
    <row r="16" spans="1:9" ht="62.25">
      <c r="A16" s="3" t="s">
        <v>102</v>
      </c>
      <c r="B16" s="4" t="s">
        <v>103</v>
      </c>
      <c r="C16" s="45" t="s">
        <v>104</v>
      </c>
      <c r="D16" s="46" t="s">
        <v>105</v>
      </c>
      <c r="E16" s="10">
        <v>1</v>
      </c>
      <c r="F16" s="10">
        <f t="shared" si="1"/>
        <v>5</v>
      </c>
      <c r="G16" s="51"/>
      <c r="H16" s="58"/>
      <c r="I16" s="59"/>
    </row>
    <row r="17" spans="1:9" ht="88.5">
      <c r="A17" s="3" t="s">
        <v>106</v>
      </c>
      <c r="B17" s="4" t="s">
        <v>107</v>
      </c>
      <c r="C17" s="45" t="s">
        <v>108</v>
      </c>
      <c r="D17" s="34" t="s">
        <v>109</v>
      </c>
      <c r="E17" s="10">
        <v>1</v>
      </c>
      <c r="F17" s="10">
        <f t="shared" si="1"/>
        <v>5</v>
      </c>
      <c r="G17" s="51"/>
      <c r="H17" s="58"/>
      <c r="I17" s="59"/>
    </row>
    <row r="18" spans="1:9" ht="214.5">
      <c r="A18" s="3" t="s">
        <v>110</v>
      </c>
      <c r="B18" s="4" t="s">
        <v>111</v>
      </c>
      <c r="C18" s="45" t="s">
        <v>112</v>
      </c>
      <c r="D18" s="46" t="s">
        <v>113</v>
      </c>
      <c r="E18" s="10">
        <v>1</v>
      </c>
      <c r="F18" s="10">
        <f t="shared" si="1"/>
        <v>5</v>
      </c>
      <c r="G18" s="51"/>
      <c r="H18" s="58"/>
      <c r="I18" s="59"/>
    </row>
    <row r="19" spans="1:9" ht="113.25">
      <c r="A19" s="3" t="s">
        <v>114</v>
      </c>
      <c r="B19" s="4" t="s">
        <v>115</v>
      </c>
      <c r="C19" s="45" t="s">
        <v>116</v>
      </c>
      <c r="D19" s="46" t="s">
        <v>117</v>
      </c>
      <c r="E19" s="10">
        <v>1</v>
      </c>
      <c r="F19" s="10">
        <f t="shared" si="1"/>
        <v>5</v>
      </c>
      <c r="G19" s="51"/>
      <c r="H19" s="58"/>
      <c r="I19" s="59"/>
    </row>
    <row r="20" spans="1:9" ht="75.75">
      <c r="A20" s="3" t="s">
        <v>118</v>
      </c>
      <c r="B20" s="4" t="s">
        <v>119</v>
      </c>
      <c r="C20" s="45" t="s">
        <v>120</v>
      </c>
      <c r="D20" s="46" t="s">
        <v>121</v>
      </c>
      <c r="E20" s="10">
        <v>1</v>
      </c>
      <c r="F20" s="10">
        <f t="shared" si="1"/>
        <v>5</v>
      </c>
      <c r="G20" s="51"/>
      <c r="H20" s="58"/>
      <c r="I20" s="59"/>
    </row>
    <row r="21" spans="1:9" ht="42" customHeight="1">
      <c r="A21" s="72" t="s">
        <v>122</v>
      </c>
      <c r="B21" s="72"/>
      <c r="C21" s="72"/>
      <c r="D21" s="72"/>
      <c r="E21" s="72"/>
      <c r="F21" s="11">
        <f>SUM(F22:F25)</f>
        <v>20</v>
      </c>
      <c r="G21" s="52"/>
      <c r="H21" s="58"/>
      <c r="I21" s="65"/>
    </row>
    <row r="22" spans="1:9" ht="62.25">
      <c r="A22" s="3" t="s">
        <v>123</v>
      </c>
      <c r="B22" s="4" t="s">
        <v>124</v>
      </c>
      <c r="C22" s="45" t="s">
        <v>125</v>
      </c>
      <c r="D22" s="34" t="s">
        <v>126</v>
      </c>
      <c r="E22" s="10">
        <v>1</v>
      </c>
      <c r="F22" s="10">
        <f t="shared" si="1"/>
        <v>5</v>
      </c>
      <c r="G22" s="51"/>
      <c r="H22" s="58"/>
      <c r="I22" s="59"/>
    </row>
    <row r="23" spans="1:9" ht="100.5">
      <c r="A23" s="3" t="s">
        <v>127</v>
      </c>
      <c r="B23" s="4" t="s">
        <v>128</v>
      </c>
      <c r="C23" s="45" t="s">
        <v>129</v>
      </c>
      <c r="D23" s="46" t="s">
        <v>130</v>
      </c>
      <c r="E23" s="10">
        <v>1</v>
      </c>
      <c r="F23" s="10">
        <f t="shared" si="1"/>
        <v>5</v>
      </c>
      <c r="G23" s="51"/>
      <c r="H23" s="58"/>
      <c r="I23" s="59"/>
    </row>
    <row r="24" spans="1:9" ht="60" customHeight="1">
      <c r="A24" s="3" t="s">
        <v>131</v>
      </c>
      <c r="B24" s="4" t="s">
        <v>132</v>
      </c>
      <c r="C24" s="47" t="s">
        <v>133</v>
      </c>
      <c r="D24" s="34" t="s">
        <v>134</v>
      </c>
      <c r="E24" s="10">
        <v>1</v>
      </c>
      <c r="F24" s="10">
        <f t="shared" si="1"/>
        <v>5</v>
      </c>
      <c r="G24" s="51"/>
      <c r="H24" s="58"/>
      <c r="I24" s="59"/>
    </row>
    <row r="25" spans="1:9" ht="126">
      <c r="A25" s="3" t="s">
        <v>135</v>
      </c>
      <c r="B25" s="4" t="s">
        <v>136</v>
      </c>
      <c r="C25" s="45" t="s">
        <v>137</v>
      </c>
      <c r="D25" s="34" t="s">
        <v>138</v>
      </c>
      <c r="E25" s="10">
        <v>1</v>
      </c>
      <c r="F25" s="10">
        <f t="shared" si="1"/>
        <v>5</v>
      </c>
      <c r="G25" s="51"/>
      <c r="H25" s="58"/>
      <c r="I25" s="59"/>
    </row>
    <row r="26" spans="1:9">
      <c r="A26" s="35" t="s">
        <v>139</v>
      </c>
      <c r="B26" s="36"/>
      <c r="C26" s="36"/>
      <c r="D26" s="37"/>
      <c r="E26" s="38"/>
      <c r="F26" s="44"/>
      <c r="G26" s="51"/>
      <c r="H26" s="66"/>
      <c r="I26" s="67"/>
    </row>
    <row r="27" spans="1:9" ht="37.5">
      <c r="A27" s="41" t="s">
        <v>5</v>
      </c>
      <c r="B27" s="41" t="s">
        <v>140</v>
      </c>
      <c r="C27" s="42" t="s">
        <v>68</v>
      </c>
      <c r="D27" s="43" t="s">
        <v>8</v>
      </c>
      <c r="E27" s="43" t="s">
        <v>69</v>
      </c>
      <c r="F27" s="43" t="s">
        <v>70</v>
      </c>
      <c r="G27" s="48"/>
      <c r="H27" s="64" t="s">
        <v>71</v>
      </c>
      <c r="I27" s="64" t="s">
        <v>72</v>
      </c>
    </row>
    <row r="28" spans="1:9">
      <c r="A28" s="39" t="s">
        <v>141</v>
      </c>
      <c r="B28" s="10"/>
      <c r="C28" s="10"/>
      <c r="D28" s="10"/>
      <c r="E28" s="10"/>
      <c r="F28" s="10"/>
      <c r="G28" s="51"/>
      <c r="H28" s="58"/>
      <c r="I28" s="59"/>
    </row>
    <row r="29" spans="1:9">
      <c r="A29" s="3"/>
      <c r="B29" s="4"/>
      <c r="C29" s="5"/>
      <c r="D29" s="34"/>
      <c r="E29" s="10"/>
      <c r="F29" s="10"/>
      <c r="G29" s="51"/>
      <c r="H29" s="58"/>
      <c r="I29" s="59">
        <f t="shared" ref="I9:I29" si="2">ROUND(E29*H29,1)</f>
        <v>0</v>
      </c>
    </row>
    <row r="30" spans="1:9" ht="32.25" customHeight="1">
      <c r="A30" s="71" t="s">
        <v>142</v>
      </c>
      <c r="B30" s="71"/>
      <c r="C30" s="71"/>
      <c r="D30" s="71"/>
      <c r="E30" s="71"/>
      <c r="F30" s="40">
        <f>+F21+F14+F7++F28+F29</f>
        <v>100</v>
      </c>
      <c r="G30" s="52"/>
      <c r="H30" s="68"/>
      <c r="I30" s="69">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213E92-94ED-4386-A673-263CD73235AE}"/>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740379E6-9291-4FC6-8384-A3FDF34592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2023-09-19T08:09:51Z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ies>
</file>